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Trend Registry" sheetId="1" state="visible" r:id="rId1"/>
    <sheet xmlns:r="http://schemas.openxmlformats.org/officeDocument/2006/relationships" name="Lens Reference" sheetId="2" state="visible" r:id="rId2"/>
    <sheet xmlns:r="http://schemas.openxmlformats.org/officeDocument/2006/relationships" name="VIM Scoring Guide" sheetId="3" state="visible" r:id="rId3"/>
    <sheet xmlns:r="http://schemas.openxmlformats.org/officeDocument/2006/relationships" name="Graduation Criteria" sheetId="4" state="visible" r:id="rId4"/>
    <sheet xmlns:r="http://schemas.openxmlformats.org/officeDocument/2006/relationships" name="Monthly Review Log" sheetId="5" state="visible" r:id="rId5"/>
    <sheet xmlns:r="http://schemas.openxmlformats.org/officeDocument/2006/relationships" name="Scenarios" sheetId="6" state="visible" r:id="rId6"/>
    <sheet xmlns:r="http://schemas.openxmlformats.org/officeDocument/2006/relationships" name="Archetypes" sheetId="7" state="visible" r:id="rId7"/>
    <sheet xmlns:r="http://schemas.openxmlformats.org/officeDocument/2006/relationships" name="Provocations" sheetId="8" state="visible" r:id="rId8"/>
  </sheets>
  <definedNames>
    <definedName name="_xlnm._FilterDatabase" localSheetId="0" hidden="1">'Trend Registry'!$A$1:$AD$1</definedName>
    <definedName name="_xlnm._FilterDatabase" localSheetId="5" hidden="1">'Scenarios'!$A$1:$O$1</definedName>
  </definedNames>
  <calcPr calcId="124519" fullCalcOnLoad="1" refMode="A1" iterate="0" iterateCount="100" iterateDelta="0.0001"/>
</workbook>
</file>

<file path=xl/styles.xml><?xml version="1.0" encoding="utf-8"?>
<styleSheet xmlns="http://schemas.openxmlformats.org/spreadsheetml/2006/main">
  <numFmts count="3">
    <numFmt numFmtId="164" formatCode="\+0;\-0;0"/>
    <numFmt numFmtId="165" formatCode="0.0"/>
    <numFmt numFmtId="166" formatCode="+0;-0;0"/>
  </numFmts>
  <fonts count="19">
    <font>
      <name val="Calibri"/>
      <charset val="1"/>
      <family val="2"/>
      <color theme="1"/>
      <sz val="11"/>
    </font>
    <font>
      <name val="Arial"/>
      <family val="0"/>
      <sz val="10"/>
    </font>
    <font>
      <name val="Arial"/>
      <family val="0"/>
      <sz val="10"/>
    </font>
    <font>
      <name val="Arial"/>
      <family val="0"/>
      <sz val="10"/>
    </font>
    <font>
      <name val="Arial"/>
      <charset val="1"/>
      <family val="0"/>
      <b val="1"/>
      <color rgb="FFFFFFFF"/>
      <sz val="10"/>
    </font>
    <font>
      <name val="Arial"/>
      <charset val="1"/>
      <family val="0"/>
      <b val="1"/>
      <sz val="10"/>
    </font>
    <font>
      <name val="Arial"/>
      <charset val="1"/>
      <family val="0"/>
      <sz val="10"/>
    </font>
    <font>
      <name val="Arial"/>
      <charset val="1"/>
      <family val="0"/>
      <color rgb="FF000000"/>
      <sz val="10"/>
    </font>
    <font>
      <name val="Arial"/>
      <charset val="1"/>
      <family val="0"/>
      <color rgb="FF0000FF"/>
      <sz val="10"/>
    </font>
    <font>
      <name val="Arial"/>
      <charset val="1"/>
      <family val="0"/>
      <b val="1"/>
      <color rgb="FF059669"/>
      <sz val="10"/>
    </font>
    <font>
      <name val="Arial"/>
      <charset val="1"/>
      <family val="0"/>
      <color rgb="FFFFFFFF"/>
      <sz val="10"/>
    </font>
    <font>
      <name val="Arial"/>
      <charset val="1"/>
      <family val="0"/>
      <b val="1"/>
      <color rgb="FF6B7280"/>
      <sz val="10"/>
    </font>
    <font>
      <name val="Arial"/>
      <charset val="1"/>
      <family val="0"/>
      <b val="1"/>
      <color rgb="FFDC2626"/>
      <sz val="10"/>
    </font>
    <font>
      <name val="Arial"/>
      <b val="1"/>
      <color rgb="00FFFFFF"/>
      <sz val="10"/>
    </font>
    <font>
      <name val="Arial"/>
      <sz val="10"/>
    </font>
    <font>
      <b val="1"/>
      <color rgb="00FFFFFF"/>
      <sz val="10"/>
    </font>
    <font>
      <sz val="9"/>
    </font>
    <font>
      <sz val="10"/>
    </font>
    <font>
      <name val="Calibri"/>
      <sz val="11"/>
    </font>
  </fonts>
  <fills count="18">
    <fill>
      <patternFill/>
    </fill>
    <fill>
      <patternFill patternType="gray125"/>
    </fill>
    <fill>
      <patternFill patternType="solid">
        <fgColor rgb="FF0F172A"/>
        <bgColor rgb="FF000000"/>
      </patternFill>
    </fill>
    <fill>
      <patternFill patternType="solid">
        <fgColor rgb="FFF8FAFC"/>
        <bgColor rgb="FFFFFFFF"/>
      </patternFill>
    </fill>
    <fill>
      <patternFill patternType="solid">
        <fgColor rgb="FF4F46E5"/>
        <bgColor rgb="FF7C3AED"/>
      </patternFill>
    </fill>
    <fill>
      <patternFill patternType="solid">
        <fgColor rgb="FF7C3AED"/>
        <bgColor rgb="FF4F46E5"/>
      </patternFill>
    </fill>
    <fill>
      <patternFill patternType="solid">
        <fgColor rgb="FF059669"/>
        <bgColor rgb="FF0D9488"/>
      </patternFill>
    </fill>
    <fill>
      <patternFill patternType="solid">
        <fgColor rgb="FFDC2626"/>
        <bgColor rgb="FFBE185D"/>
      </patternFill>
    </fill>
    <fill>
      <patternFill patternType="solid">
        <fgColor rgb="FF0891B2"/>
        <bgColor rgb="FF0D9488"/>
      </patternFill>
    </fill>
    <fill>
      <patternFill patternType="solid">
        <fgColor rgb="FFDB2777"/>
        <bgColor rgb="FFBE185D"/>
      </patternFill>
    </fill>
    <fill>
      <patternFill patternType="solid">
        <fgColor rgb="FFEA580C"/>
        <bgColor rgb="FFD97706"/>
      </patternFill>
    </fill>
    <fill>
      <patternFill patternType="solid">
        <fgColor rgb="FF0D9488"/>
        <bgColor rgb="FF059669"/>
      </patternFill>
    </fill>
    <fill>
      <patternFill patternType="solid">
        <fgColor rgb="FFD97706"/>
        <bgColor rgb="FFEA580C"/>
      </patternFill>
    </fill>
    <fill>
      <patternFill patternType="solid">
        <fgColor rgb="FF16A34A"/>
        <bgColor rgb="FF059669"/>
      </patternFill>
    </fill>
    <fill>
      <patternFill patternType="solid">
        <fgColor rgb="FFBE185D"/>
        <bgColor rgb="FFDB2777"/>
      </patternFill>
    </fill>
    <fill>
      <patternFill patternType="solid">
        <fgColor rgb="000F172A"/>
      </patternFill>
    </fill>
    <fill>
      <patternFill patternType="solid">
        <fgColor rgb="001c1917"/>
      </patternFill>
    </fill>
    <fill>
      <patternFill patternType="solid">
        <fgColor rgb="001F2937"/>
      </patternFill>
    </fill>
  </fills>
  <borders count="4">
    <border>
      <left/>
      <right/>
      <top/>
      <bottom/>
      <diagonal/>
    </border>
    <border>
      <left/>
      <right/>
      <top/>
      <bottom style="thin">
        <color rgb="FFE5E7EB"/>
      </bottom>
      <diagonal/>
    </border>
    <border>
      <left style="thin">
        <color rgb="00e7e5e4"/>
      </left>
      <right style="thin">
        <color rgb="00e7e5e4"/>
      </right>
      <top style="thin">
        <color rgb="00e7e5e4"/>
      </top>
      <bottom style="thin">
        <color rgb="00e7e5e4"/>
      </bottom>
    </border>
    <border>
      <left style="thin"/>
      <right style="thin"/>
      <top style="thin"/>
      <bottom style="thin"/>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88">
    <xf numFmtId="0" fontId="0" fillId="0" borderId="0" applyAlignment="1" pivotButton="0" quotePrefix="0" xfId="0">
      <alignment horizontal="general" vertical="bottom"/>
    </xf>
    <xf numFmtId="0" fontId="4" fillId="2" borderId="0" applyAlignment="1" pivotButton="0" quotePrefix="0" xfId="0">
      <alignment horizontal="center" vertical="center" wrapText="1"/>
    </xf>
    <xf numFmtId="0" fontId="5" fillId="3" borderId="1" applyAlignment="1" pivotButton="0" quotePrefix="0" xfId="0">
      <alignment horizontal="general" vertical="top" wrapText="1"/>
    </xf>
    <xf numFmtId="0" fontId="6" fillId="3" borderId="1" applyAlignment="1" pivotButton="0" quotePrefix="0" xfId="0">
      <alignment horizontal="general" vertical="top" wrapText="1"/>
    </xf>
    <xf numFmtId="164" fontId="7" fillId="3" borderId="1" applyAlignment="1" pivotButton="0" quotePrefix="0" xfId="0">
      <alignment horizontal="center" vertical="top"/>
    </xf>
    <xf numFmtId="0" fontId="6" fillId="0" borderId="0" applyAlignment="1" pivotButton="0" quotePrefix="0" xfId="0">
      <alignment horizontal="general" vertical="top"/>
    </xf>
    <xf numFmtId="0" fontId="8" fillId="0" borderId="0" applyAlignment="1" pivotButton="0" quotePrefix="0" xfId="0">
      <alignment horizontal="center" vertical="top"/>
    </xf>
    <xf numFmtId="0" fontId="6" fillId="0" borderId="0" applyAlignment="1" pivotButton="0" quotePrefix="0" xfId="0">
      <alignment horizontal="center" vertical="top"/>
    </xf>
    <xf numFmtId="0" fontId="6" fillId="3" borderId="1" applyAlignment="1" pivotButton="0" quotePrefix="0" xfId="0">
      <alignment horizontal="center" vertical="top"/>
    </xf>
    <xf numFmtId="0" fontId="9" fillId="3" borderId="1" applyAlignment="1" pivotButton="0" quotePrefix="0" xfId="0">
      <alignment horizontal="center" vertical="top"/>
    </xf>
    <xf numFmtId="0" fontId="5" fillId="0" borderId="1" applyAlignment="1" pivotButton="0" quotePrefix="0" xfId="0">
      <alignment horizontal="general" vertical="top" wrapText="1"/>
    </xf>
    <xf numFmtId="0" fontId="6" fillId="0" borderId="1" applyAlignment="1" pivotButton="0" quotePrefix="0" xfId="0">
      <alignment horizontal="general" vertical="top" wrapText="1"/>
    </xf>
    <xf numFmtId="164" fontId="7" fillId="0" borderId="1" applyAlignment="1" pivotButton="0" quotePrefix="0" xfId="0">
      <alignment horizontal="center" vertical="top"/>
    </xf>
    <xf numFmtId="0" fontId="6" fillId="0" borderId="1" applyAlignment="1" pivotButton="0" quotePrefix="0" xfId="0">
      <alignment horizontal="center" vertical="top"/>
    </xf>
    <xf numFmtId="0" fontId="9" fillId="0" borderId="1" applyAlignment="1" pivotButton="0" quotePrefix="0" xfId="0">
      <alignment horizontal="center" vertical="top"/>
    </xf>
    <xf numFmtId="0" fontId="4" fillId="2" borderId="0" applyAlignment="1" pivotButton="0" quotePrefix="0" xfId="0">
      <alignment horizontal="general" vertical="bottom"/>
    </xf>
    <xf numFmtId="0" fontId="5" fillId="0" borderId="0" applyAlignment="1" pivotButton="0" quotePrefix="0" xfId="0">
      <alignment horizontal="general" vertical="bottom"/>
    </xf>
    <xf numFmtId="0" fontId="10" fillId="4" borderId="0" applyAlignment="1" pivotButton="0" quotePrefix="0" xfId="0">
      <alignment horizontal="general" vertical="bottom"/>
    </xf>
    <xf numFmtId="0" fontId="6" fillId="0" borderId="0" applyAlignment="1" pivotButton="0" quotePrefix="0" xfId="0">
      <alignment horizontal="general" vertical="bottom" wrapText="1"/>
    </xf>
    <xf numFmtId="0" fontId="11" fillId="0" borderId="0" applyAlignment="1" pivotButton="0" quotePrefix="0" xfId="0">
      <alignment horizontal="general" vertical="bottom"/>
    </xf>
    <xf numFmtId="0" fontId="10" fillId="5" borderId="0" applyAlignment="1" pivotButton="0" quotePrefix="0" xfId="0">
      <alignment horizontal="general" vertical="bottom"/>
    </xf>
    <xf numFmtId="0" fontId="10" fillId="6" borderId="0" applyAlignment="1" pivotButton="0" quotePrefix="0" xfId="0">
      <alignment horizontal="general" vertical="bottom"/>
    </xf>
    <xf numFmtId="0" fontId="10" fillId="7" borderId="0" applyAlignment="1" pivotButton="0" quotePrefix="0" xfId="0">
      <alignment horizontal="general" vertical="bottom"/>
    </xf>
    <xf numFmtId="0" fontId="10" fillId="8" borderId="0" applyAlignment="1" pivotButton="0" quotePrefix="0" xfId="0">
      <alignment horizontal="general" vertical="bottom"/>
    </xf>
    <xf numFmtId="0" fontId="10" fillId="9" borderId="0" applyAlignment="1" pivotButton="0" quotePrefix="0" xfId="0">
      <alignment horizontal="general" vertical="bottom"/>
    </xf>
    <xf numFmtId="0" fontId="10" fillId="10" borderId="0" applyAlignment="1" pivotButton="0" quotePrefix="0" xfId="0">
      <alignment horizontal="general" vertical="bottom"/>
    </xf>
    <xf numFmtId="0" fontId="10" fillId="11" borderId="0" applyAlignment="1" pivotButton="0" quotePrefix="0" xfId="0">
      <alignment horizontal="general" vertical="bottom"/>
    </xf>
    <xf numFmtId="0" fontId="10" fillId="12" borderId="0" applyAlignment="1" pivotButton="0" quotePrefix="0" xfId="0">
      <alignment horizontal="general" vertical="bottom"/>
    </xf>
    <xf numFmtId="0" fontId="10" fillId="13" borderId="0" applyAlignment="1" pivotButton="0" quotePrefix="0" xfId="0">
      <alignment horizontal="general" vertical="bottom"/>
    </xf>
    <xf numFmtId="0" fontId="9" fillId="0" borderId="0" applyAlignment="1" pivotButton="0" quotePrefix="0" xfId="0">
      <alignment horizontal="general" vertical="bottom"/>
    </xf>
    <xf numFmtId="0" fontId="10" fillId="14" borderId="0" applyAlignment="1" pivotButton="0" quotePrefix="0" xfId="0">
      <alignment horizontal="general" vertical="bottom"/>
    </xf>
    <xf numFmtId="0" fontId="4" fillId="2" borderId="0" applyAlignment="1" pivotButton="0" quotePrefix="0" xfId="0">
      <alignment horizontal="general" vertical="top" wrapText="1"/>
    </xf>
    <xf numFmtId="0" fontId="6" fillId="0" borderId="0" applyAlignment="1" pivotButton="0" quotePrefix="0" xfId="0">
      <alignment horizontal="general" vertical="top" wrapText="1"/>
    </xf>
    <xf numFmtId="0" fontId="5" fillId="0" borderId="0" applyAlignment="1" pivotButton="0" quotePrefix="0" xfId="0">
      <alignment horizontal="general" vertical="top" wrapText="1"/>
    </xf>
    <xf numFmtId="0" fontId="12" fillId="0" borderId="0" applyAlignment="1" pivotButton="0" quotePrefix="0" xfId="0">
      <alignment horizontal="general" vertical="top" wrapText="1"/>
    </xf>
    <xf numFmtId="0" fontId="4" fillId="2" borderId="0" applyAlignment="1" pivotButton="0" quotePrefix="0" xfId="0">
      <alignment horizontal="center" vertical="bottom" wrapText="1"/>
    </xf>
    <xf numFmtId="0" fontId="0" fillId="0" borderId="0" applyAlignment="1" pivotButton="0" quotePrefix="0" xfId="0">
      <alignment horizontal="general" vertical="bottom"/>
    </xf>
    <xf numFmtId="0" fontId="0" fillId="0" borderId="0" pivotButton="0" quotePrefix="0" xfId="0"/>
    <xf numFmtId="0" fontId="4" fillId="2" borderId="0" applyAlignment="1" pivotButton="0" quotePrefix="0" xfId="0">
      <alignment horizontal="center" vertical="center" wrapText="1"/>
    </xf>
    <xf numFmtId="0" fontId="5" fillId="3" borderId="1" applyAlignment="1" pivotButton="0" quotePrefix="0" xfId="0">
      <alignment horizontal="general" vertical="top" wrapText="1"/>
    </xf>
    <xf numFmtId="0" fontId="6" fillId="3" borderId="1" applyAlignment="1" pivotButton="0" quotePrefix="0" xfId="0">
      <alignment horizontal="general" vertical="top" wrapText="1"/>
    </xf>
    <xf numFmtId="164" fontId="7" fillId="3" borderId="1" applyAlignment="1" pivotButton="0" quotePrefix="0" xfId="0">
      <alignment horizontal="center" vertical="top"/>
    </xf>
    <xf numFmtId="0" fontId="6" fillId="0" borderId="0" applyAlignment="1" pivotButton="0" quotePrefix="0" xfId="0">
      <alignment horizontal="general" vertical="top"/>
    </xf>
    <xf numFmtId="0" fontId="8" fillId="0" borderId="0" applyAlignment="1" pivotButton="0" quotePrefix="0" xfId="0">
      <alignment horizontal="center" vertical="top"/>
    </xf>
    <xf numFmtId="0" fontId="6" fillId="0" borderId="0" applyAlignment="1" pivotButton="0" quotePrefix="0" xfId="0">
      <alignment horizontal="center" vertical="top"/>
    </xf>
    <xf numFmtId="0" fontId="6" fillId="3" borderId="1" applyAlignment="1" pivotButton="0" quotePrefix="0" xfId="0">
      <alignment horizontal="center" vertical="top"/>
    </xf>
    <xf numFmtId="0" fontId="9" fillId="3" borderId="1" applyAlignment="1" pivotButton="0" quotePrefix="0" xfId="0">
      <alignment horizontal="center" vertical="top"/>
    </xf>
    <xf numFmtId="0" fontId="5" fillId="0" borderId="1" applyAlignment="1" pivotButton="0" quotePrefix="0" xfId="0">
      <alignment horizontal="general" vertical="top" wrapText="1"/>
    </xf>
    <xf numFmtId="0" fontId="6" fillId="0" borderId="1" applyAlignment="1" pivotButton="0" quotePrefix="0" xfId="0">
      <alignment horizontal="general" vertical="top" wrapText="1"/>
    </xf>
    <xf numFmtId="164" fontId="7" fillId="0" borderId="1" applyAlignment="1" pivotButton="0" quotePrefix="0" xfId="0">
      <alignment horizontal="center" vertical="top"/>
    </xf>
    <xf numFmtId="0" fontId="6" fillId="0" borderId="1" applyAlignment="1" pivotButton="0" quotePrefix="0" xfId="0">
      <alignment horizontal="center" vertical="top"/>
    </xf>
    <xf numFmtId="0" fontId="9" fillId="0" borderId="1" applyAlignment="1" pivotButton="0" quotePrefix="0" xfId="0">
      <alignment horizontal="center" vertical="top"/>
    </xf>
    <xf numFmtId="0" fontId="4" fillId="2" borderId="0" applyAlignment="1" pivotButton="0" quotePrefix="0" xfId="0">
      <alignment horizontal="general" vertical="bottom"/>
    </xf>
    <xf numFmtId="0" fontId="5" fillId="0" borderId="0" applyAlignment="1" pivotButton="0" quotePrefix="0" xfId="0">
      <alignment horizontal="general" vertical="bottom"/>
    </xf>
    <xf numFmtId="0" fontId="10" fillId="4" borderId="0" applyAlignment="1" pivotButton="0" quotePrefix="0" xfId="0">
      <alignment horizontal="general" vertical="bottom"/>
    </xf>
    <xf numFmtId="0" fontId="6" fillId="0" borderId="0" applyAlignment="1" pivotButton="0" quotePrefix="0" xfId="0">
      <alignment horizontal="general" vertical="bottom" wrapText="1"/>
    </xf>
    <xf numFmtId="0" fontId="11" fillId="0" borderId="0" applyAlignment="1" pivotButton="0" quotePrefix="0" xfId="0">
      <alignment horizontal="general" vertical="bottom"/>
    </xf>
    <xf numFmtId="0" fontId="10" fillId="5" borderId="0" applyAlignment="1" pivotButton="0" quotePrefix="0" xfId="0">
      <alignment horizontal="general" vertical="bottom"/>
    </xf>
    <xf numFmtId="0" fontId="10" fillId="6" borderId="0" applyAlignment="1" pivotButton="0" quotePrefix="0" xfId="0">
      <alignment horizontal="general" vertical="bottom"/>
    </xf>
    <xf numFmtId="0" fontId="10" fillId="7" borderId="0" applyAlignment="1" pivotButton="0" quotePrefix="0" xfId="0">
      <alignment horizontal="general" vertical="bottom"/>
    </xf>
    <xf numFmtId="0" fontId="10" fillId="8" borderId="0" applyAlignment="1" pivotButton="0" quotePrefix="0" xfId="0">
      <alignment horizontal="general" vertical="bottom"/>
    </xf>
    <xf numFmtId="0" fontId="10" fillId="9" borderId="0" applyAlignment="1" pivotButton="0" quotePrefix="0" xfId="0">
      <alignment horizontal="general" vertical="bottom"/>
    </xf>
    <xf numFmtId="0" fontId="10" fillId="10" borderId="0" applyAlignment="1" pivotButton="0" quotePrefix="0" xfId="0">
      <alignment horizontal="general" vertical="bottom"/>
    </xf>
    <xf numFmtId="0" fontId="10" fillId="11" borderId="0" applyAlignment="1" pivotButton="0" quotePrefix="0" xfId="0">
      <alignment horizontal="general" vertical="bottom"/>
    </xf>
    <xf numFmtId="0" fontId="10" fillId="12" borderId="0" applyAlignment="1" pivotButton="0" quotePrefix="0" xfId="0">
      <alignment horizontal="general" vertical="bottom"/>
    </xf>
    <xf numFmtId="0" fontId="10" fillId="13" borderId="0" applyAlignment="1" pivotButton="0" quotePrefix="0" xfId="0">
      <alignment horizontal="general" vertical="bottom"/>
    </xf>
    <xf numFmtId="0" fontId="9" fillId="0" borderId="0" applyAlignment="1" pivotButton="0" quotePrefix="0" xfId="0">
      <alignment horizontal="general" vertical="bottom"/>
    </xf>
    <xf numFmtId="0" fontId="10" fillId="14" borderId="0" applyAlignment="1" pivotButton="0" quotePrefix="0" xfId="0">
      <alignment horizontal="general" vertical="bottom"/>
    </xf>
    <xf numFmtId="0" fontId="4" fillId="2" borderId="0" applyAlignment="1" pivotButton="0" quotePrefix="0" xfId="0">
      <alignment horizontal="general" vertical="top" wrapText="1"/>
    </xf>
    <xf numFmtId="0" fontId="6" fillId="0" borderId="0" applyAlignment="1" pivotButton="0" quotePrefix="0" xfId="0">
      <alignment horizontal="general" vertical="top" wrapText="1"/>
    </xf>
    <xf numFmtId="0" fontId="5" fillId="0" borderId="0" applyAlignment="1" pivotButton="0" quotePrefix="0" xfId="0">
      <alignment horizontal="general" vertical="top" wrapText="1"/>
    </xf>
    <xf numFmtId="0" fontId="12" fillId="0" borderId="0" applyAlignment="1" pivotButton="0" quotePrefix="0" xfId="0">
      <alignment horizontal="general" vertical="top" wrapText="1"/>
    </xf>
    <xf numFmtId="0" fontId="4" fillId="2" borderId="0" applyAlignment="1" pivotButton="0" quotePrefix="0" xfId="0">
      <alignment horizontal="center" vertical="bottom" wrapText="1"/>
    </xf>
    <xf numFmtId="0" fontId="13" fillId="15" borderId="0" applyAlignment="1" pivotButton="0" quotePrefix="0" xfId="0">
      <alignment horizontal="center" vertical="center" wrapText="1"/>
    </xf>
    <xf numFmtId="0" fontId="14" fillId="0" borderId="0" applyAlignment="1" pivotButton="0" quotePrefix="0" xfId="0">
      <alignment vertical="top" wrapText="1"/>
    </xf>
    <xf numFmtId="0" fontId="15" fillId="16" borderId="2" applyAlignment="1" pivotButton="0" quotePrefix="0" xfId="0">
      <alignment horizontal="center" vertical="center" wrapText="1"/>
    </xf>
    <xf numFmtId="0" fontId="16" fillId="0" borderId="2" applyAlignment="1" pivotButton="0" quotePrefix="0" xfId="0">
      <alignment vertical="top" wrapText="1"/>
    </xf>
    <xf numFmtId="0" fontId="17" fillId="0" borderId="2" applyAlignment="1" pivotButton="0" quotePrefix="0" xfId="0">
      <alignment vertical="top" wrapText="1"/>
    </xf>
    <xf numFmtId="0" fontId="14" fillId="0" borderId="0" applyAlignment="1" pivotButton="0" quotePrefix="0" xfId="0">
      <alignment horizontal="general" vertical="top" wrapText="1"/>
    </xf>
    <xf numFmtId="0" fontId="14" fillId="0" borderId="0" applyAlignment="1" pivotButton="0" quotePrefix="0" xfId="0">
      <alignment horizontal="center" vertical="top"/>
    </xf>
    <xf numFmtId="0" fontId="14" fillId="0" borderId="0" applyAlignment="1" pivotButton="0" quotePrefix="0" xfId="0">
      <alignment horizontal="general" vertical="top"/>
    </xf>
    <xf numFmtId="0" fontId="18" fillId="0" borderId="0" pivotButton="0" quotePrefix="0" xfId="0"/>
    <xf numFmtId="0" fontId="16" fillId="0" borderId="0" applyAlignment="1" pivotButton="0" quotePrefix="0" xfId="0">
      <alignment vertical="top" wrapText="1"/>
    </xf>
    <xf numFmtId="0" fontId="13" fillId="17" borderId="3" applyAlignment="1" pivotButton="0" quotePrefix="0" xfId="0">
      <alignment horizontal="center" vertical="center" wrapText="1"/>
    </xf>
    <xf numFmtId="165" fontId="14" fillId="0" borderId="3" applyAlignment="1" pivotButton="0" quotePrefix="0" xfId="0">
      <alignment horizontal="center" vertical="top"/>
    </xf>
    <xf numFmtId="0" fontId="14" fillId="0" borderId="3" applyAlignment="1" pivotButton="0" quotePrefix="0" xfId="0">
      <alignment vertical="top" wrapText="1"/>
    </xf>
    <xf numFmtId="0" fontId="14" fillId="0" borderId="3" applyAlignment="1" pivotButton="0" quotePrefix="0" xfId="0">
      <alignment horizontal="center" vertical="top"/>
    </xf>
    <xf numFmtId="166" fontId="14" fillId="0" borderId="3" applyAlignment="1" pivotButton="0" quotePrefix="0" xfId="0">
      <alignment horizontal="center" vertical="top"/>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6">
    <dxf>
      <fill>
        <patternFill patternType="solid">
          <fgColor rgb="FF0F172A"/>
          <bgColor rgb="FF000000"/>
        </patternFill>
      </fill>
    </dxf>
    <dxf>
      <fill>
        <patternFill patternType="solid">
          <fgColor rgb="FFFFFFFF"/>
          <bgColor rgb="FF000000"/>
        </patternFill>
      </fill>
    </dxf>
    <dxf>
      <fill>
        <patternFill>
          <bgColor rgb="FFFEE2E2"/>
        </patternFill>
      </fill>
    </dxf>
    <dxf>
      <fill>
        <patternFill>
          <bgColor rgb="FFFEF3C7"/>
        </patternFill>
      </fill>
    </dxf>
    <dxf>
      <fill>
        <patternFill>
          <bgColor rgb="FFDBEAFE"/>
        </patternFill>
      </fill>
    </dxf>
    <dxf>
      <fill>
        <patternFill>
          <bgColor rgb="FFF1F5F9"/>
        </patternFill>
      </fill>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D9488"/>
      <rgbColor rgb="FFC0C0C0"/>
      <rgbColor rgb="FF808080"/>
      <rgbColor rgb="FF9999FF"/>
      <rgbColor rgb="FFBE185D"/>
      <rgbColor rgb="FFFEF3C7"/>
      <rgbColor rgb="FFDBEAFE"/>
      <rgbColor rgb="FF660066"/>
      <rgbColor rgb="FFFF8080"/>
      <rgbColor rgb="FF0891B2"/>
      <rgbColor rgb="FFCCCCFF"/>
      <rgbColor rgb="FF000080"/>
      <rgbColor rgb="FFFF00FF"/>
      <rgbColor rgb="FFFFFF00"/>
      <rgbColor rgb="FF00FFFF"/>
      <rgbColor rgb="FF800080"/>
      <rgbColor rgb="FF800000"/>
      <rgbColor rgb="FF059669"/>
      <rgbColor rgb="FF0000FF"/>
      <rgbColor rgb="FF00CCFF"/>
      <rgbColor rgb="FFF1F5F9"/>
      <rgbColor rgb="FFE5E7EB"/>
      <rgbColor rgb="FFF8FAFC"/>
      <rgbColor rgb="FF99CCFF"/>
      <rgbColor rgb="FFFF99CC"/>
      <rgbColor rgb="FFCC99FF"/>
      <rgbColor rgb="FFFEE2E2"/>
      <rgbColor rgb="FF4F46E5"/>
      <rgbColor rgb="FF33CCCC"/>
      <rgbColor rgb="FF99CC00"/>
      <rgbColor rgb="FFFFCC00"/>
      <rgbColor rgb="FFD97706"/>
      <rgbColor rgb="FFEA580C"/>
      <rgbColor rgb="FF6B7280"/>
      <rgbColor rgb="FF969696"/>
      <rgbColor rgb="FF003366"/>
      <rgbColor rgb="FF16A34A"/>
      <rgbColor rgb="FF0F172A"/>
      <rgbColor rgb="FF333300"/>
      <rgbColor rgb="FF993300"/>
      <rgbColor rgb="FFDB2777"/>
      <rgbColor rgb="FF7C3AED"/>
      <rgbColor rgb="FF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outlinePr summaryBelow="1" summaryRight="1"/>
    <pageSetUpPr fitToPage="0"/>
  </sheetPr>
  <dimension ref="A1:AT11"/>
  <sheetViews>
    <sheetView showFormulas="0" showGridLines="1" showRowColHeaders="1" showZeros="1" rightToLeft="0" tabSelected="1" showOutlineSymbols="1" defaultGridColor="1" view="normal" topLeftCell="A1" colorId="64" zoomScale="100" zoomScaleNormal="100" zoomScalePageLayoutView="100" workbookViewId="0">
      <pane xSplit="2" ySplit="1" topLeftCell="C2" activePane="bottomRight" state="frozen"/>
      <selection pane="topLeft" activeCell="A1" activeCellId="0" sqref="A1"/>
      <selection pane="topRight" activeCell="C1" activeCellId="0" sqref="C1"/>
      <selection pane="bottomLeft" activeCell="A2" activeCellId="0" sqref="A2"/>
      <selection pane="bottomRight" activeCell="A1" activeCellId="0" sqref="A1"/>
    </sheetView>
  </sheetViews>
  <sheetFormatPr baseColWidth="8" defaultColWidth="8.6796875" defaultRowHeight="15" customHeight="1" zeroHeight="0" outlineLevelRow="0"/>
  <cols>
    <col width="8" customWidth="1" style="36" min="1" max="1"/>
    <col width="32" customWidth="1" style="36" min="2" max="2"/>
    <col width="50" customWidth="1" style="36" min="3" max="3"/>
    <col width="22" customWidth="1" style="36" min="4" max="4"/>
    <col width="26" customWidth="1" style="36" min="5" max="5"/>
    <col width="20" customWidth="1" style="36" min="6" max="6"/>
    <col width="14" customWidth="1" style="36" min="7" max="7"/>
    <col width="13" customWidth="1" style="36" min="8" max="8"/>
    <col width="14" customWidth="1" style="36" min="9" max="9"/>
    <col width="16" customWidth="1" style="36" min="10" max="12"/>
    <col width="14" customWidth="1" style="36" min="13" max="13"/>
    <col width="13" customWidth="1" style="36" min="14" max="14"/>
    <col width="14" customWidth="1" style="36" min="15" max="15"/>
    <col width="11" customWidth="1" style="36" min="16" max="18"/>
    <col width="16" customWidth="1" style="36" min="19" max="19"/>
    <col width="15" customWidth="1" style="36" min="20" max="20"/>
    <col width="17" customWidth="1" style="36" min="21" max="21"/>
    <col width="16" customWidth="1" style="36" min="22" max="22"/>
    <col width="18" customWidth="1" style="36" min="23" max="24"/>
    <col width="20" customWidth="1" style="36" min="25" max="25"/>
    <col width="40" customWidth="1" style="36" min="26" max="26"/>
    <col width="50" customWidth="1" style="36" min="27" max="27"/>
    <col width="40" customWidth="1" style="36" min="28" max="28"/>
    <col width="12" customWidth="1" style="36" min="29" max="29"/>
    <col width="30" customWidth="1" style="36" min="30" max="30"/>
    <col width="18" customWidth="1" style="37" min="31" max="31"/>
    <col width="18" customWidth="1" style="37" min="32" max="32"/>
    <col width="18" customWidth="1" style="37" min="33" max="33"/>
    <col width="18" customWidth="1" style="37" min="34" max="34"/>
    <col width="18" customWidth="1" style="37" min="35" max="35"/>
    <col width="18" customWidth="1" style="37" min="36" max="36"/>
    <col width="18" customWidth="1" style="37" min="37" max="37"/>
    <col width="18" customWidth="1" style="37" min="38" max="38"/>
    <col width="18" customWidth="1" style="37" min="39" max="39"/>
    <col width="18" customWidth="1" style="37" min="40" max="40"/>
    <col width="18" customWidth="1" style="37" min="41" max="41"/>
    <col width="18" customWidth="1" style="37" min="42" max="42"/>
    <col width="18" customWidth="1" style="37" min="43" max="43"/>
    <col width="18" customWidth="1" style="37" min="44" max="44"/>
    <col width="16" customWidth="1" style="37" min="45" max="45"/>
    <col width="40" customWidth="1" style="37" min="46" max="46"/>
  </cols>
  <sheetData>
    <row r="1" ht="36" customHeight="1" s="37">
      <c r="A1" s="38" t="inlineStr">
        <is>
          <t>ID</t>
        </is>
      </c>
      <c r="B1" s="38" t="inlineStr">
        <is>
          <t>Trend Name</t>
        </is>
      </c>
      <c r="C1" s="38" t="inlineStr">
        <is>
          <t>Description</t>
        </is>
      </c>
      <c r="D1" s="38" t="inlineStr">
        <is>
          <t>Primary Lens</t>
        </is>
      </c>
      <c r="E1" s="38" t="inlineStr">
        <is>
          <t>Secondary Lenses</t>
        </is>
      </c>
      <c r="F1" s="38" t="inlineStr">
        <is>
          <t>CIPHER Types Feeding</t>
        </is>
      </c>
      <c r="G1" s="38" t="inlineStr">
        <is>
          <t>Velocity (1-5)</t>
        </is>
      </c>
      <c r="H1" s="38" t="inlineStr">
        <is>
          <t>Impact (1-5)</t>
        </is>
      </c>
      <c r="I1" s="38" t="inlineStr">
        <is>
          <t>Maturity (1-10)</t>
        </is>
      </c>
      <c r="J1" s="38" t="inlineStr">
        <is>
          <t>Maturity Stage</t>
        </is>
      </c>
      <c r="K1" s="38" t="inlineStr">
        <is>
          <t>VIM Priority</t>
        </is>
      </c>
      <c r="L1" s="38" t="inlineStr">
        <is>
          <t>Trajectory</t>
        </is>
      </c>
      <c r="M1" s="38" t="inlineStr">
        <is>
          <t>Prev. Velocity</t>
        </is>
      </c>
      <c r="N1" s="38" t="inlineStr">
        <is>
          <t>Prev. Impact</t>
        </is>
      </c>
      <c r="O1" s="38" t="inlineStr">
        <is>
          <t>Prev. Maturity</t>
        </is>
      </c>
      <c r="P1" s="38" t="inlineStr">
        <is>
          <t>Velocity Δ</t>
        </is>
      </c>
      <c r="Q1" s="38" t="inlineStr">
        <is>
          <t>Impact Δ</t>
        </is>
      </c>
      <c r="R1" s="38" t="inlineStr">
        <is>
          <t>Maturity Δ</t>
        </is>
      </c>
      <c r="S1" s="38" t="inlineStr">
        <is>
          <t>First Identified</t>
        </is>
      </c>
      <c r="T1" s="38" t="inlineStr">
        <is>
          <t>Last Reviewed</t>
        </is>
      </c>
      <c r="U1" s="38" t="inlineStr">
        <is>
          <t>Signal Count (30d)</t>
        </is>
      </c>
      <c r="V1" s="38" t="inlineStr">
        <is>
          <t>Convergence Count</t>
        </is>
      </c>
      <c r="W1" s="38" t="inlineStr">
        <is>
          <t>Inst. Commitment</t>
        </is>
      </c>
      <c r="X1" s="38" t="inlineStr">
        <is>
          <t>Regulatory Proximity</t>
        </is>
      </c>
      <c r="Y1" s="38" t="inlineStr">
        <is>
          <t>Counter-Signal Strength</t>
        </is>
      </c>
      <c r="Z1" s="38" t="inlineStr">
        <is>
          <t>Key Signals</t>
        </is>
      </c>
      <c r="AA1" s="38" t="inlineStr">
        <is>
          <t>Strategic Implications</t>
        </is>
      </c>
      <c r="AB1" s="38" t="inlineStr">
        <is>
          <t>Leading Indicators</t>
        </is>
      </c>
      <c r="AC1" s="38" t="inlineStr">
        <is>
          <t>Status</t>
        </is>
      </c>
      <c r="AD1" s="38" t="inlineStr">
        <is>
          <t>Notes</t>
        </is>
      </c>
      <c r="AE1" s="75" t="inlineStr">
        <is>
          <t>V Anchor</t>
        </is>
      </c>
      <c r="AF1" s="75" t="inlineStr">
        <is>
          <t>I Anchor</t>
        </is>
      </c>
      <c r="AG1" s="75" t="inlineStr">
        <is>
          <t>M Anchor</t>
        </is>
      </c>
      <c r="AH1" s="75" t="inlineStr">
        <is>
          <t>VIM Confidence</t>
        </is>
      </c>
      <c r="AI1" s="75" t="inlineStr">
        <is>
          <t>CLA Litany</t>
        </is>
      </c>
      <c r="AJ1" s="75" t="inlineStr">
        <is>
          <t>CLA Systemic</t>
        </is>
      </c>
      <c r="AK1" s="75" t="inlineStr">
        <is>
          <t>CLA Worldview</t>
        </is>
      </c>
      <c r="AL1" s="75" t="inlineStr">
        <is>
          <t>CLA Myth</t>
        </is>
      </c>
      <c r="AM1" s="75" t="inlineStr">
        <is>
          <t>CLA Status</t>
        </is>
      </c>
      <c r="AN1" s="75" t="inlineStr">
        <is>
          <t>Sarah Impact</t>
        </is>
      </c>
      <c r="AO1" s="75" t="inlineStr">
        <is>
          <t>James Impact</t>
        </is>
      </c>
      <c r="AP1" s="75" t="inlineStr">
        <is>
          <t>Priya Impact</t>
        </is>
      </c>
      <c r="AQ1" s="75" t="inlineStr">
        <is>
          <t>David Impact</t>
        </is>
      </c>
      <c r="AR1" s="75" t="inlineStr">
        <is>
          <t>Margaret Impact</t>
        </is>
      </c>
      <c r="AS1" s="83" t="inlineStr">
        <is>
          <t>Convergence Index</t>
        </is>
      </c>
      <c r="AT1" s="83" t="inlineStr">
        <is>
          <t>Friction Field</t>
        </is>
      </c>
    </row>
    <row r="2" ht="60" customHeight="1" s="37">
      <c r="A2" s="39" t="inlineStr">
        <is>
          <t>T-001</t>
        </is>
      </c>
      <c r="B2" s="40" t="inlineStr">
        <is>
          <t>Autonomous AI Agents in Financial Services</t>
        </is>
      </c>
      <c r="C2" s="40" t="inlineStr">
        <is>
          <t>AI systems capable of executing multi-step financial tasks without human intervention — from compliance checks to portfolio rebalancing. Moving from demos to enterprise procurement.</t>
        </is>
      </c>
      <c r="D2" s="40" t="inlineStr">
        <is>
          <t>AI &amp; Agents</t>
        </is>
      </c>
      <c r="E2" s="40" t="inlineStr">
        <is>
          <t>Digital Trust; Business, Finance &amp; Policy</t>
        </is>
      </c>
      <c r="F2" s="40" t="inlineStr">
        <is>
          <t>I, P</t>
        </is>
      </c>
      <c r="G2" s="40" t="n">
        <v>5</v>
      </c>
      <c r="H2" s="40" t="n">
        <v>5</v>
      </c>
      <c r="I2" s="40" t="n">
        <v>5</v>
      </c>
      <c r="J2" s="40" t="inlineStr">
        <is>
          <t>Developing</t>
        </is>
      </c>
      <c r="K2" s="40" t="inlineStr">
        <is>
          <t>ACT NOW</t>
        </is>
      </c>
      <c r="L2" s="40" t="inlineStr">
        <is>
          <t>Accelerating</t>
        </is>
      </c>
      <c r="M2" s="40" t="n">
        <v>4</v>
      </c>
      <c r="N2" s="40" t="n">
        <v>4</v>
      </c>
      <c r="O2" s="40" t="n">
        <v>4</v>
      </c>
      <c r="P2" s="41">
        <f>G2-M2</f>
        <v/>
      </c>
      <c r="Q2" s="41">
        <f>H2-N2</f>
        <v/>
      </c>
      <c r="R2" s="41">
        <f>I2-O2</f>
        <v/>
      </c>
      <c r="S2" s="42" t="inlineStr">
        <is>
          <t>2026-02-26</t>
        </is>
      </c>
      <c r="T2" s="42" t="inlineStr">
        <is>
          <t>2026-03-09</t>
        </is>
      </c>
      <c r="U2" s="43" t="n">
        <v>6</v>
      </c>
      <c r="V2" s="44" t="n">
        <v>3</v>
      </c>
      <c r="W2" s="45" t="inlineStr">
        <is>
          <t>Committed</t>
        </is>
      </c>
      <c r="X2" s="45" t="inlineStr">
        <is>
          <t>Proposed</t>
        </is>
      </c>
      <c r="Y2" s="45" t="inlineStr">
        <is>
          <t>Moderate</t>
        </is>
      </c>
      <c r="Z2" s="40" t="inlineStr">
        <is>
          <t>Multiple daily briefing leads; OpenAI, Anthropic enterprise launches; UK FCA discussion paper on AI delegation</t>
        </is>
      </c>
      <c r="AA2" s="40" t="inlineStr">
        <is>
          <t>Requires strategic position on build vs. buy vs. partner for agentic AI; workforce planning implications; regulatory engagement needed</t>
        </is>
      </c>
      <c r="AB2" s="40" t="inlineStr">
        <is>
          <t>FCA formal guidance on AI agents; top-5 UK bank live deployment; insurance product for AI agent errors</t>
        </is>
      </c>
      <c r="AC2" s="46" t="inlineStr">
        <is>
          <t>Active</t>
        </is>
      </c>
      <c r="AE2" s="76" t="inlineStr">
        <is>
          <t>Claude Code $1B ARR in 6mo; ChatGPT 900M WAU</t>
        </is>
      </c>
      <c r="AF2" s="76" t="inlineStr">
        <is>
          <t>Affects all 5 archetypes; full value chain exposure</t>
        </is>
      </c>
      <c r="AG2" s="76" t="inlineStr">
        <is>
          <t>TRL 6-7; live deployments at 3+ major banks</t>
        </is>
      </c>
      <c r="AH2" s="76" t="inlineStr">
        <is>
          <t>High</t>
        </is>
      </c>
      <c r="AI2" s="76" t="inlineStr"/>
      <c r="AJ2" s="76" t="inlineStr"/>
      <c r="AK2" s="76" t="inlineStr"/>
      <c r="AL2" s="76" t="inlineStr"/>
      <c r="AM2" s="76" t="inlineStr">
        <is>
          <t>Pending</t>
        </is>
      </c>
      <c r="AN2" s="76" t="inlineStr">
        <is>
          <t>+ Faster, cheaper, personalised</t>
        </is>
      </c>
      <c r="AO2" s="76" t="inlineStr">
        <is>
          <t>+ AI-powered cash flow management</t>
        </is>
      </c>
      <c r="AP2" s="76" t="inlineStr">
        <is>
          <t>~ Efficiency gains vs control concerns</t>
        </is>
      </c>
      <c r="AQ2" s="76" t="inlineStr">
        <is>
          <t>? Trust vs convenience tension</t>
        </is>
      </c>
      <c r="AR2" s="76" t="inlineStr">
        <is>
          <t>- Further digital exclusion risk</t>
        </is>
      </c>
      <c r="AS2" s="84" t="n">
        <v>7.2</v>
      </c>
      <c r="AT2" s="85" t="inlineStr">
        <is>
          <t>Regulatory caution on autonomous decision-making; enterprise trust deficit; liability ambiguity</t>
        </is>
      </c>
    </row>
    <row r="3" ht="60" customHeight="1" s="37">
      <c r="A3" s="47" t="inlineStr">
        <is>
          <t>T-002</t>
        </is>
      </c>
      <c r="B3" s="48" t="inlineStr">
        <is>
          <t>Stablecoin Payment Rails</t>
        </is>
      </c>
      <c r="C3" s="48" t="inlineStr">
        <is>
          <t>Stablecoins increasingly used as settlement and payment infrastructure, particularly for cross-border flows. Regulatory clarity improving in UK/EU.</t>
        </is>
      </c>
      <c r="D3" s="48" t="inlineStr">
        <is>
          <t>Digital Markets &amp; Assets</t>
        </is>
      </c>
      <c r="E3" s="48" t="inlineStr">
        <is>
          <t>Business, Finance &amp; Policy; Geopolitical Realignment</t>
        </is>
      </c>
      <c r="F3" s="48" t="inlineStr">
        <is>
          <t>H, P</t>
        </is>
      </c>
      <c r="G3" s="48" t="n">
        <v>4</v>
      </c>
      <c r="H3" s="48" t="n">
        <v>4</v>
      </c>
      <c r="I3" s="48" t="n">
        <v>4</v>
      </c>
      <c r="J3" s="48" t="inlineStr">
        <is>
          <t>Developing</t>
        </is>
      </c>
      <c r="K3" s="48" t="inlineStr">
        <is>
          <t>ACT NOW</t>
        </is>
      </c>
      <c r="L3" s="48" t="inlineStr">
        <is>
          <t>Strengthening</t>
        </is>
      </c>
      <c r="M3" s="48" t="n">
        <v>3</v>
      </c>
      <c r="N3" s="48" t="n">
        <v>4</v>
      </c>
      <c r="O3" s="48" t="n">
        <v>3</v>
      </c>
      <c r="P3" s="49">
        <f>G3-M3</f>
        <v/>
      </c>
      <c r="Q3" s="49">
        <f>H3-N3</f>
        <v/>
      </c>
      <c r="R3" s="49">
        <f>I3-O3</f>
        <v/>
      </c>
      <c r="S3" s="42" t="inlineStr">
        <is>
          <t>2026-02-27</t>
        </is>
      </c>
      <c r="T3" s="42" t="inlineStr">
        <is>
          <t>2026-03-09</t>
        </is>
      </c>
      <c r="U3" s="43" t="n">
        <v>9</v>
      </c>
      <c r="V3" s="44" t="n">
        <v>3</v>
      </c>
      <c r="W3" s="50" t="inlineStr">
        <is>
          <t>Exploratory</t>
        </is>
      </c>
      <c r="X3" s="50" t="inlineStr">
        <is>
          <t>Proposed</t>
        </is>
      </c>
      <c r="Y3" s="50" t="inlineStr">
        <is>
          <t>Moderate</t>
        </is>
      </c>
      <c r="Z3" s="48" t="inlineStr">
        <is>
          <t>Tether/Circle volumes; UK Treasury stablecoin consultation; bank partnerships with stablecoin issuers</t>
        </is>
      </c>
      <c r="AA3" s="48" t="inlineStr">
        <is>
          <t>Potential disintermediation of correspondent banking; opportunity in custody and compliance services; FX revenue risk</t>
        </is>
      </c>
      <c r="AB3" s="48" t="inlineStr">
        <is>
          <t>UK stablecoin regulatory framework enacted; SWIFT stablecoin integration; top-10 corporate treasury adoption</t>
        </is>
      </c>
      <c r="AC3" s="51" t="inlineStr">
        <is>
          <t>Active</t>
        </is>
      </c>
      <c r="AE3" s="76" t="inlineStr">
        <is>
          <t>Circle IPO $9B; Visa-Bridge 100+ countries</t>
        </is>
      </c>
      <c r="AF3" s="76" t="inlineStr">
        <is>
          <t>Cross-border payments $150T market</t>
        </is>
      </c>
      <c r="AG3" s="76" t="inlineStr">
        <is>
          <t>TRL 5-6; UK consultation stage; live in select markets</t>
        </is>
      </c>
      <c r="AH3" s="76" t="inlineStr">
        <is>
          <t>High</t>
        </is>
      </c>
      <c r="AI3" s="76" t="inlineStr">
        <is>
          <t>Visa-Bridge stablecoin cards 100+ countries. Circle IPO. UK consults.</t>
        </is>
      </c>
      <c r="AJ3" s="76" t="inlineStr">
        <is>
          <t>Cross-border friction 3-5 days/6% fees. Correspondent banking consolidation. Dollar shortage in emerging markets.</t>
        </is>
      </c>
      <c r="AK3" s="76" t="inlineStr">
        <is>
          <t>Money should be fast, programmable, borderless vs trusted intermediaries essential for stability.</t>
        </is>
      </c>
      <c r="AL3" s="76" t="inlineStr">
        <is>
          <t>Democratisation: technology as liberator from gatekeepers vs too-big-to-fail safety nets.</t>
        </is>
      </c>
      <c r="AM3" s="76" t="inlineStr">
        <is>
          <t>Complete</t>
        </is>
      </c>
      <c r="AN3" s="76" t="inlineStr">
        <is>
          <t>~ Limited direct impact unless remitting</t>
        </is>
      </c>
      <c r="AO3" s="76" t="inlineStr">
        <is>
          <t>+ Cheaper cross-border payments</t>
        </is>
      </c>
      <c r="AP3" s="76" t="inlineStr">
        <is>
          <t>+ Real-time settlement, reduced FX costs</t>
        </is>
      </c>
      <c r="AQ3" s="76" t="inlineStr">
        <is>
          <t>~ New asset class; tokenised portfolios</t>
        </is>
      </c>
      <c r="AR3" s="76" t="inlineStr">
        <is>
          <t>~ Neutral unless cash is further marginalised</t>
        </is>
      </c>
      <c r="AS3" s="84" t="n">
        <v>5.8</v>
      </c>
      <c r="AT3" s="85" t="inlineStr">
        <is>
          <t>Post-quantum migration cost; hardware supply constraints; talent scarcity</t>
        </is>
      </c>
    </row>
    <row r="4" ht="60" customHeight="1" s="37">
      <c r="A4" s="39" t="inlineStr">
        <is>
          <t>T-003</t>
        </is>
      </c>
      <c r="B4" s="40" t="inlineStr">
        <is>
          <t>Post-Quantum Cryptographic Migration</t>
        </is>
      </c>
      <c r="C4" s="40" t="inlineStr">
        <is>
          <t>The transition from current cryptographic standards to quantum-resistant alternatives. NIST standards published; migration timelines tightening.</t>
        </is>
      </c>
      <c r="D4" s="40" t="inlineStr">
        <is>
          <t>Quantum &amp; Compute</t>
        </is>
      </c>
      <c r="E4" s="40" t="inlineStr">
        <is>
          <t>Digital Trust</t>
        </is>
      </c>
      <c r="F4" s="40" t="inlineStr">
        <is>
          <t>C, E</t>
        </is>
      </c>
      <c r="G4" s="40" t="n">
        <v>3</v>
      </c>
      <c r="H4" s="40" t="n">
        <v>5</v>
      </c>
      <c r="I4" s="40" t="n">
        <v>3</v>
      </c>
      <c r="J4" s="40" t="inlineStr">
        <is>
          <t>Emerging</t>
        </is>
      </c>
      <c r="K4" s="40" t="inlineStr">
        <is>
          <t>WATCH &amp; PREPARE</t>
        </is>
      </c>
      <c r="L4" s="40" t="inlineStr">
        <is>
          <t>Strengthening</t>
        </is>
      </c>
      <c r="M4" s="40" t="n">
        <v>2</v>
      </c>
      <c r="N4" s="40" t="n">
        <v>5</v>
      </c>
      <c r="O4" s="40" t="n">
        <v>2</v>
      </c>
      <c r="P4" s="41">
        <f>G4-M4</f>
        <v/>
      </c>
      <c r="Q4" s="41">
        <f>H4-N4</f>
        <v/>
      </c>
      <c r="R4" s="41">
        <f>I4-O4</f>
        <v/>
      </c>
      <c r="S4" s="42" t="inlineStr">
        <is>
          <t>2026-03-02</t>
        </is>
      </c>
      <c r="T4" s="42" t="inlineStr">
        <is>
          <t>2026-03-09</t>
        </is>
      </c>
      <c r="U4" s="43" t="n">
        <v>12</v>
      </c>
      <c r="V4" s="44" t="n">
        <v>2</v>
      </c>
      <c r="W4" s="45" t="inlineStr">
        <is>
          <t>Exploratory</t>
        </is>
      </c>
      <c r="X4" s="45" t="inlineStr">
        <is>
          <t>Distant</t>
        </is>
      </c>
      <c r="Y4" s="45" t="inlineStr">
        <is>
          <t>Weak</t>
        </is>
      </c>
      <c r="Z4" s="40" t="inlineStr">
        <is>
          <t>NIST PQC standards finalised; Google quantum supremacy claims; banking sector crypto inventory exercises</t>
        </is>
      </c>
      <c r="AA4" s="40" t="inlineStr">
        <is>
          <t>Multi-year migration programme required; budget implications significant; competitive risk if delayed vs. peers</t>
        </is>
      </c>
      <c r="AB4" s="40" t="inlineStr">
        <is>
          <t>First quantum break of RSA-2048 announced; UK NCSC mandatory migration deadline; major bank completing PQC migration</t>
        </is>
      </c>
      <c r="AC4" s="46" t="inlineStr">
        <is>
          <t>Active</t>
        </is>
      </c>
      <c r="AE4" s="76" t="inlineStr">
        <is>
          <t>NIST PQC standards finalised 2024; Q-Day estimates 2029-2035</t>
        </is>
      </c>
      <c r="AF4" s="76" t="inlineStr">
        <is>
          <t>All encrypted financial data at risk; regulatory mandates expected</t>
        </is>
      </c>
      <c r="AG4" s="76" t="inlineStr">
        <is>
          <t>TRL 3-4; standards set but migration barely started</t>
        </is>
      </c>
      <c r="AH4" s="76" t="inlineStr">
        <is>
          <t>Medium</t>
        </is>
      </c>
      <c r="AI4" s="76" t="inlineStr"/>
      <c r="AJ4" s="76" t="inlineStr"/>
      <c r="AK4" s="76" t="inlineStr"/>
      <c r="AL4" s="76" t="inlineStr"/>
      <c r="AM4" s="76" t="inlineStr">
        <is>
          <t>Pending</t>
        </is>
      </c>
      <c r="AN4" s="76" t="inlineStr">
        <is>
          <t>~ Invisible if bank migrates; catastrophic if not</t>
        </is>
      </c>
      <c r="AO4" s="76" t="inlineStr">
        <is>
          <t>~ Same as above</t>
        </is>
      </c>
      <c r="AP4" s="76" t="inlineStr">
        <is>
          <t>- Migration cost and compliance burden</t>
        </is>
      </c>
      <c r="AQ4" s="76" t="inlineStr">
        <is>
          <t>- Portfolio security concerns</t>
        </is>
      </c>
      <c r="AR4" s="76" t="inlineStr">
        <is>
          <t>~ No direct impact</t>
        </is>
      </c>
      <c r="AS4" s="84" t="n">
        <v>6.5</v>
      </c>
      <c r="AT4" s="85" t="inlineStr">
        <is>
          <t>Incumbent platform lock-in; regulatory fragmentation across jurisdictions</t>
        </is>
      </c>
    </row>
    <row r="5" ht="60" customHeight="1" s="37">
      <c r="A5" s="47" t="inlineStr">
        <is>
          <t>T-004</t>
        </is>
      </c>
      <c r="B5" s="48" t="inlineStr">
        <is>
          <t>Embedded Finance 2.0</t>
        </is>
      </c>
      <c r="C5" s="48" t="inlineStr">
        <is>
          <t>Financial services delivered invisibly within non-financial platforms — moving beyond payments into lending, insurance, and wealth. Second wave driven by AI personalisation.</t>
        </is>
      </c>
      <c r="D5" s="48" t="inlineStr">
        <is>
          <t>Consumer</t>
        </is>
      </c>
      <c r="E5" s="48" t="inlineStr">
        <is>
          <t>AI &amp; Agents; Interface &amp; Spatial</t>
        </is>
      </c>
      <c r="F5" s="48" t="inlineStr">
        <is>
          <t>P, I</t>
        </is>
      </c>
      <c r="G5" s="48" t="n">
        <v>4</v>
      </c>
      <c r="H5" s="48" t="n">
        <v>4</v>
      </c>
      <c r="I5" s="48" t="n">
        <v>6</v>
      </c>
      <c r="J5" s="48" t="inlineStr">
        <is>
          <t>Developing</t>
        </is>
      </c>
      <c r="K5" s="48" t="inlineStr">
        <is>
          <t>ACT NOW</t>
        </is>
      </c>
      <c r="L5" s="48" t="inlineStr">
        <is>
          <t>Accelerating</t>
        </is>
      </c>
      <c r="M5" s="48" t="n">
        <v>3</v>
      </c>
      <c r="N5" s="48" t="n">
        <v>4</v>
      </c>
      <c r="O5" s="48" t="n">
        <v>5</v>
      </c>
      <c r="P5" s="49">
        <f>G5-M5</f>
        <v/>
      </c>
      <c r="Q5" s="49">
        <f>H5-N5</f>
        <v/>
      </c>
      <c r="R5" s="49">
        <f>I5-O5</f>
        <v/>
      </c>
      <c r="S5" s="42" t="inlineStr">
        <is>
          <t>2026-02-28</t>
        </is>
      </c>
      <c r="T5" s="42" t="inlineStr">
        <is>
          <t>2026-03-09</t>
        </is>
      </c>
      <c r="U5" s="43" t="n">
        <v>15</v>
      </c>
      <c r="V5" s="44" t="n">
        <v>3</v>
      </c>
      <c r="W5" s="50" t="inlineStr">
        <is>
          <t>Committed</t>
        </is>
      </c>
      <c r="X5" s="50" t="inlineStr">
        <is>
          <t>Proposed</t>
        </is>
      </c>
      <c r="Y5" s="50" t="inlineStr">
        <is>
          <t>Moderate</t>
        </is>
      </c>
      <c r="Z5" s="48" t="inlineStr">
        <is>
          <t>Apple/Goldman pivot; Shopify financial services expansion; UK BaaS consolidation</t>
        </is>
      </c>
      <c r="AA5" s="48" t="inlineStr">
        <is>
          <t>Distribution advantage shifting to platforms; brand relevance risk; opportunity in infrastructure/BaaS provision</t>
        </is>
      </c>
      <c r="AB5" s="48" t="inlineStr">
        <is>
          <t>Platform-originated lending exceeding 10% of personal loans market; regulatory framework for platform finance; major retailer offering full banking suite</t>
        </is>
      </c>
      <c r="AC5" s="51" t="inlineStr">
        <is>
          <t>Active</t>
        </is>
      </c>
      <c r="AE5" s="76" t="inlineStr">
        <is>
          <t>Notion 50%+ AI attach rate; Shopify/Stripe banking APIs</t>
        </is>
      </c>
      <c r="AF5" s="76" t="inlineStr">
        <is>
          <t>Retail distribution model at risk; SME banking unbundling</t>
        </is>
      </c>
      <c r="AG5" s="76" t="inlineStr">
        <is>
          <t>TRL 6-7; mainstream in e-commerce; emerging in broader contexts</t>
        </is>
      </c>
      <c r="AH5" s="76" t="inlineStr">
        <is>
          <t>High</t>
        </is>
      </c>
      <c r="AI5" s="76" t="inlineStr"/>
      <c r="AJ5" s="76" t="inlineStr"/>
      <c r="AK5" s="76" t="inlineStr"/>
      <c r="AL5" s="76" t="inlineStr"/>
      <c r="AM5" s="76" t="inlineStr">
        <is>
          <t>Pending</t>
        </is>
      </c>
      <c r="AN5" s="76" t="inlineStr">
        <is>
          <t>- Gets banking via non-bank platforms; loyalty erodes</t>
        </is>
      </c>
      <c r="AO5" s="76" t="inlineStr">
        <is>
          <t>+ Integrated financial tools in business software</t>
        </is>
      </c>
      <c r="AP5" s="76" t="inlineStr">
        <is>
          <t>~ Treasury APIs but core relationship intact</t>
        </is>
      </c>
      <c r="AQ5" s="76" t="inlineStr">
        <is>
          <t>~ Limited impact on advice relationship</t>
        </is>
      </c>
      <c r="AR5" s="76" t="inlineStr">
        <is>
          <t>- Further exclusion if banking moves off-platform</t>
        </is>
      </c>
      <c r="AS5" s="84" t="n">
        <v>8.1</v>
      </c>
      <c r="AT5" s="85" t="inlineStr">
        <is>
          <t>Defence procurement cycles; international arms control treaties; public opinion on autonomous weapons</t>
        </is>
      </c>
    </row>
    <row r="6" ht="60" customHeight="1" s="37">
      <c r="A6" s="39" t="inlineStr">
        <is>
          <t>T-005</t>
        </is>
      </c>
      <c r="B6" s="40" t="inlineStr">
        <is>
          <t>Climate Risk Repricing</t>
        </is>
      </c>
      <c r="C6" s="40" t="inlineStr">
        <is>
          <t>Physical and transition climate risks increasingly priced into asset valuations, insurance premiums, and lending decisions. Regulatory stress testing driving acceleration.</t>
        </is>
      </c>
      <c r="D6" s="40" t="inlineStr">
        <is>
          <t>Climate &amp; Energy Transition</t>
        </is>
      </c>
      <c r="E6" s="40" t="inlineStr">
        <is>
          <t>Business, Finance &amp; Policy</t>
        </is>
      </c>
      <c r="F6" s="40" t="inlineStr">
        <is>
          <t>C, P</t>
        </is>
      </c>
      <c r="G6" s="40" t="n">
        <v>3</v>
      </c>
      <c r="H6" s="40" t="n">
        <v>5</v>
      </c>
      <c r="I6" s="40" t="n">
        <v>5</v>
      </c>
      <c r="J6" s="40" t="inlineStr">
        <is>
          <t>Developing</t>
        </is>
      </c>
      <c r="K6" s="40" t="inlineStr">
        <is>
          <t>ACT NOW</t>
        </is>
      </c>
      <c r="L6" s="40" t="inlineStr">
        <is>
          <t>Strengthening</t>
        </is>
      </c>
      <c r="M6" s="40" t="n">
        <v>3</v>
      </c>
      <c r="N6" s="40" t="n">
        <v>4</v>
      </c>
      <c r="O6" s="40" t="n">
        <v>4</v>
      </c>
      <c r="P6" s="41">
        <f>G6-M6</f>
        <v/>
      </c>
      <c r="Q6" s="41">
        <f>H6-N6</f>
        <v/>
      </c>
      <c r="R6" s="41">
        <f>I6-O6</f>
        <v/>
      </c>
      <c r="S6" s="42" t="inlineStr">
        <is>
          <t>2026-03-03</t>
        </is>
      </c>
      <c r="T6" s="42" t="inlineStr">
        <is>
          <t>2026-03-09</t>
        </is>
      </c>
      <c r="U6" s="43" t="n">
        <v>18</v>
      </c>
      <c r="V6" s="44" t="n">
        <v>2</v>
      </c>
      <c r="W6" s="45" t="inlineStr">
        <is>
          <t>Committed</t>
        </is>
      </c>
      <c r="X6" s="45" t="inlineStr">
        <is>
          <t>Active</t>
        </is>
      </c>
      <c r="Y6" s="45" t="inlineStr">
        <is>
          <t>Moderate</t>
        </is>
      </c>
      <c r="Z6" s="40" t="inlineStr">
        <is>
          <t>BoE climate stress test results; insurance market withdrawals from flood zones; TCFD mandatory reporting uptake</t>
        </is>
      </c>
      <c r="AA6" s="40" t="inlineStr">
        <is>
          <t>Lending portfolio exposure review required; opportunity in green finance products; stranded asset risk in commercial property</t>
        </is>
      </c>
      <c r="AB6" s="40" t="inlineStr">
        <is>
          <t>First UK bank taking material write-down on climate-exposed assets; mandatory climate-adjusted capital requirements; carbon border adjustment mechanism affecting UK trade</t>
        </is>
      </c>
      <c r="AC6" s="46" t="inlineStr">
        <is>
          <t>Active</t>
        </is>
      </c>
      <c r="AE6" s="76" t="inlineStr">
        <is>
          <t>BoE climate stress test results; insurance withdrawal from flood plains</t>
        </is>
      </c>
      <c r="AF6" s="76" t="inlineStr">
        <is>
          <t>Mortgage book exposure; regulatory capital requirements</t>
        </is>
      </c>
      <c r="AG6" s="76" t="inlineStr">
        <is>
          <t>TRL 5-6; TCFD mandatory; physical risk models developing</t>
        </is>
      </c>
      <c r="AH6" s="76" t="inlineStr">
        <is>
          <t>Medium</t>
        </is>
      </c>
      <c r="AI6" s="76" t="inlineStr"/>
      <c r="AJ6" s="76" t="inlineStr"/>
      <c r="AK6" s="76" t="inlineStr"/>
      <c r="AL6" s="76" t="inlineStr"/>
      <c r="AM6" s="76" t="inlineStr">
        <is>
          <t>Pending</t>
        </is>
      </c>
      <c r="AN6" s="76" t="inlineStr">
        <is>
          <t>- Mortgage affordability in exposed areas</t>
        </is>
      </c>
      <c r="AO6" s="76" t="inlineStr">
        <is>
          <t>- Transition costs for carbon-intensive SMEs</t>
        </is>
      </c>
      <c r="AP6" s="76" t="inlineStr">
        <is>
          <t>- Stranded asset risk in portfolios</t>
        </is>
      </c>
      <c r="AQ6" s="76" t="inlineStr">
        <is>
          <t>~ Portfolio diversification into climate assets</t>
        </is>
      </c>
      <c r="AR6" s="76" t="inlineStr">
        <is>
          <t>~ Disproportionate impact if in flood/heat zones</t>
        </is>
      </c>
      <c r="AS6" s="84" t="n">
        <v>6.9</v>
      </c>
      <c r="AT6" s="85" t="inlineStr">
        <is>
          <t>Central bank intervention; regulatory forbearance on non-bank lenders</t>
        </is>
      </c>
    </row>
    <row r="7">
      <c r="A7" s="78" t="inlineStr">
        <is>
          <t>T-005</t>
        </is>
      </c>
      <c r="B7" s="78" t="inlineStr">
        <is>
          <t>AI-Powered Military Operations</t>
        </is>
      </c>
      <c r="C7" s="78" t="inlineStr">
        <is>
          <t>AI systems deployed in active military operations — target identification, autonomous weapons, battlefield robotics, and AI-driven disinformation. First humanoid robot (Phantom MK-1) deployed to Ukraine. Commercial consequences emerging as defence contracts trigger consumer backlash.</t>
        </is>
      </c>
      <c r="D7" s="78" t="inlineStr">
        <is>
          <t>Geopolitical Realignment</t>
        </is>
      </c>
      <c r="E7" s="78" t="inlineStr">
        <is>
          <t>AI &amp; Agents; Digital Trust; Interface &amp; Spatial</t>
        </is>
      </c>
      <c r="F7" s="78" t="inlineStr">
        <is>
          <t>C, I</t>
        </is>
      </c>
      <c r="G7" s="78" t="n">
        <v>5</v>
      </c>
      <c r="H7" s="78" t="n">
        <v>5</v>
      </c>
      <c r="I7" s="78" t="n">
        <v>5</v>
      </c>
      <c r="J7" s="78" t="inlineStr">
        <is>
          <t>Developing</t>
        </is>
      </c>
      <c r="K7" s="78" t="inlineStr">
        <is>
          <t>ACT NOW</t>
        </is>
      </c>
      <c r="L7" s="78" t="inlineStr">
        <is>
          <t>Accelerating</t>
        </is>
      </c>
      <c r="M7" s="78" t="n">
        <v>4</v>
      </c>
      <c r="N7" s="78" t="n">
        <v>5</v>
      </c>
      <c r="O7" s="78" t="n">
        <v>4</v>
      </c>
      <c r="P7" s="79">
        <f>G7-M7</f>
        <v/>
      </c>
      <c r="Q7" s="79">
        <f>H7-N7</f>
        <v/>
      </c>
      <c r="R7" s="79">
        <f>I7-O7</f>
        <v/>
      </c>
      <c r="S7" s="80" t="inlineStr">
        <is>
          <t>2026-03-12</t>
        </is>
      </c>
      <c r="T7" s="80" t="inlineStr">
        <is>
          <t>2026-03-17</t>
        </is>
      </c>
      <c r="U7" s="79" t="n">
        <v>18</v>
      </c>
      <c r="V7" s="79" t="n">
        <v>4</v>
      </c>
      <c r="W7" s="79" t="inlineStr">
        <is>
          <t>Committed</t>
        </is>
      </c>
      <c r="X7" s="79" t="inlineStr">
        <is>
          <t>Active</t>
        </is>
      </c>
      <c r="Y7" s="79" t="inlineStr">
        <is>
          <t>Weak</t>
        </is>
      </c>
      <c r="Z7" s="78" t="inlineStr">
        <is>
          <t>Phantom MK-1 deployed to Ukraine battlefield (Issue #17). Palantir/Anthropic 5,500+ Pentagon targets (Issue #14). OpenAI Pentagon deal triggered 295% uninstall surge (Issue #16). Iran AI disinformation campaigns at scale.</t>
        </is>
      </c>
      <c r="AA7" s="78" t="inlineStr">
        <is>
          <t>Defence AI partnerships now carry measurable commercial risk. Vendor selection must factor ethical positioning. Humanoid battlefield deployment compresses civilian robotics timeline. AI-driven warfare reshapes insurance, trade finance, and sanctions compliance.</t>
        </is>
      </c>
      <c r="AB7" s="78" t="inlineStr">
        <is>
          <t>Phantom MK-2 April 2026; NATO AI doctrine publication; FCA guidance on defence-linked AI vendors; consumer boycott metrics stabilising or accelerating</t>
        </is>
      </c>
      <c r="AC7" s="79" t="inlineStr">
        <is>
          <t>Active</t>
        </is>
      </c>
      <c r="AD7" s="81" t="n"/>
      <c r="AE7" s="82" t="inlineStr">
        <is>
          <t>Phantom MK-1 deployed; MK-2 in 6 weeks; Iran AI disinfo at scale</t>
        </is>
      </c>
      <c r="AF7" s="82" t="inlineStr">
        <is>
          <t>All 5 archetypes affected; defence, trade finance, insurance, sanctions</t>
        </is>
      </c>
      <c r="AG7" s="82" t="inlineStr">
        <is>
          <t>TRL 7-8; live battlefield deployment; iterating in weeks not years</t>
        </is>
      </c>
      <c r="AH7" s="82" t="inlineStr">
        <is>
          <t>High</t>
        </is>
      </c>
      <c r="AI7" s="82" t="inlineStr">
        <is>
          <t>Robots on battlefields. AI identifies targets. Defence contracts cost customers.</t>
        </is>
      </c>
      <c r="AJ7" s="82" t="inlineStr">
        <is>
          <t>Military-industrial AI complex forming. Consumer ethics as market force. Speed of autonomous weapons iteration outpacing governance.</t>
        </is>
      </c>
      <c r="AK7" s="82" t="inlineStr">
        <is>
          <t>Technology as force multiplier in conflict vs technology as peace enabler. Ethics as competitive advantage vs ethics as constraint.</t>
        </is>
      </c>
      <c r="AL7" s="82" t="inlineStr">
        <is>
          <t>The clean war — machines fight so humans don't have to. The ethical consumer — brand choices as political acts.</t>
        </is>
      </c>
      <c r="AM7" s="82" t="inlineStr">
        <is>
          <t>Complete</t>
        </is>
      </c>
      <c r="AN7" s="82" t="inlineStr">
        <is>
          <t>~ Limited direct impact unless defence employer</t>
        </is>
      </c>
      <c r="AO7" s="82" t="inlineStr">
        <is>
          <t>~ Supply chain disruption from conflict zones</t>
        </is>
      </c>
      <c r="AP7" s="82" t="inlineStr">
        <is>
          <t>⚠ Defence exposure, sanctions compliance, vendor ethics risk</t>
        </is>
      </c>
      <c r="AQ7" s="82" t="inlineStr">
        <is>
          <t>⚠ Defence sector investments, ethical portfolio screening</t>
        </is>
      </c>
      <c r="AR7" s="82" t="inlineStr">
        <is>
          <t>~ Minimal direct impact</t>
        </is>
      </c>
      <c r="AS7" s="84" t="n">
        <v>5.4</v>
      </c>
      <c r="AT7" s="85" t="inlineStr">
        <is>
          <t>Greenwashing fatigue extending to 'ethics-washing'; compliance cost as barrier to entry</t>
        </is>
      </c>
    </row>
    <row r="8">
      <c r="A8" s="78" t="inlineStr">
        <is>
          <t>T-006</t>
        </is>
      </c>
      <c r="B8" s="78" t="inlineStr">
        <is>
          <t>Private Credit Liquidity Crisis</t>
        </is>
      </c>
      <c r="C8" s="78" t="inlineStr">
        <is>
          <t>Wealthy individuals and institutions withdrawing capital from private credit funds at scale. Managers imposing gate-downs and withdrawal limits. Moving from projection to confirmed $10B+ outflows in Q1 2026. Blue Owl Capital collapse adds contagion signal.</t>
        </is>
      </c>
      <c r="D8" s="78" t="inlineStr">
        <is>
          <t>Business, Finance &amp; Policy</t>
        </is>
      </c>
      <c r="E8" s="78" t="inlineStr">
        <is>
          <t>Digital Markets &amp; Assets; Consumer</t>
        </is>
      </c>
      <c r="F8" s="78" t="inlineStr">
        <is>
          <t>C, I</t>
        </is>
      </c>
      <c r="G8" s="78" t="n">
        <v>5</v>
      </c>
      <c r="H8" s="78" t="n">
        <v>5</v>
      </c>
      <c r="I8" s="78" t="n">
        <v>6</v>
      </c>
      <c r="J8" s="78" t="inlineStr">
        <is>
          <t>Developing</t>
        </is>
      </c>
      <c r="K8" s="78" t="inlineStr">
        <is>
          <t>ACT NOW</t>
        </is>
      </c>
      <c r="L8" s="78" t="inlineStr">
        <is>
          <t>Accelerating</t>
        </is>
      </c>
      <c r="M8" s="78" t="n">
        <v>4</v>
      </c>
      <c r="N8" s="78" t="n">
        <v>4</v>
      </c>
      <c r="O8" s="78" t="n">
        <v>5</v>
      </c>
      <c r="P8" s="79">
        <f>G8-M8</f>
        <v/>
      </c>
      <c r="Q8" s="79">
        <f>H8-N8</f>
        <v/>
      </c>
      <c r="R8" s="79">
        <f>I8-O8</f>
        <v/>
      </c>
      <c r="S8" s="80" t="inlineStr">
        <is>
          <t>2026-03-14</t>
        </is>
      </c>
      <c r="T8" s="80" t="inlineStr">
        <is>
          <t>2026-03-17</t>
        </is>
      </c>
      <c r="U8" s="79" t="n">
        <v>8</v>
      </c>
      <c r="V8" s="79" t="n">
        <v>3</v>
      </c>
      <c r="W8" s="79" t="inlineStr">
        <is>
          <t>Committed</t>
        </is>
      </c>
      <c r="X8" s="79" t="inlineStr">
        <is>
          <t>Active</t>
        </is>
      </c>
      <c r="Y8" s="79" t="inlineStr">
        <is>
          <t>Weak</t>
        </is>
      </c>
      <c r="Z8" s="78" t="inlineStr">
        <is>
          <t>$10B+ confirmed Q1 withdrawals (Issue #16). Goldman $45-70B projection tracking upper end. Blue Owl Capital collapse (Issue #17). Fund managers limiting redemptions. Oil-driven inflation compounding pressure.</t>
        </is>
      </c>
      <c r="AA8" s="78" t="inlineStr">
        <is>
          <t>Contagion risk to broader credit markets. Wealth management clients seeking liquidity alternatives. Regulatory scrutiny of fund gate-down mechanisms imminent. Secondary market for private credit positions emerging.</t>
        </is>
      </c>
      <c r="AB8" s="78" t="inlineStr">
        <is>
          <t>FCA/SEC formal guidance on fund liquidity; contagion to public credit markets; private credit secondary market volumes; redemption queue lengths</t>
        </is>
      </c>
      <c r="AC8" s="79" t="inlineStr">
        <is>
          <t>Active</t>
        </is>
      </c>
      <c r="AD8" s="81" t="n"/>
      <c r="AE8" s="82" t="inlineStr">
        <is>
          <t>$10B+ Q1 confirmed outflows; Blue Owl collapse; gate-downs spreading</t>
        </is>
      </c>
      <c r="AF8" s="82" t="inlineStr">
        <is>
          <t>Wealth clients, institutional investors, fund managers, credit markets</t>
        </is>
      </c>
      <c r="AG8" s="82" t="inlineStr">
        <is>
          <t>TRL 7; real withdrawals happening; regulatory response forming</t>
        </is>
      </c>
      <c r="AH8" s="82" t="inlineStr">
        <is>
          <t>High</t>
        </is>
      </c>
      <c r="AI8" s="82" t="n"/>
      <c r="AJ8" s="82" t="n"/>
      <c r="AK8" s="82" t="n"/>
      <c r="AL8" s="82" t="n"/>
      <c r="AM8" s="82" t="inlineStr">
        <is>
          <t>Pending</t>
        </is>
      </c>
      <c r="AN8" s="82" t="inlineStr">
        <is>
          <t>~ Limited unless pension fund exposed</t>
        </is>
      </c>
      <c r="AO8" s="82" t="inlineStr">
        <is>
          <t>~ Limited direct impact</t>
        </is>
      </c>
      <c r="AP8" s="82" t="inlineStr">
        <is>
          <t>⚠ Treasury exposure to private credit funds</t>
        </is>
      </c>
      <c r="AQ8" s="82" t="inlineStr">
        <is>
          <t>⚠ Direct portfolio exposure; liquidity constraints</t>
        </is>
      </c>
      <c r="AR8" s="82" t="inlineStr">
        <is>
          <t>~ No direct impact</t>
        </is>
      </c>
      <c r="AS8" s="84" t="n">
        <v>7.8</v>
      </c>
      <c r="AT8" s="85" t="inlineStr">
        <is>
          <t>Political resistance to workforce displacement narratives; retraining programme timelines</t>
        </is>
      </c>
    </row>
    <row r="9">
      <c r="A9" s="78" t="inlineStr">
        <is>
          <t>T-007</t>
        </is>
      </c>
      <c r="B9" s="78" t="inlineStr">
        <is>
          <t>AI Ethics as Commercial Differentiator</t>
        </is>
      </c>
      <c r="C9" s="78" t="inlineStr">
        <is>
          <t>Ethical positioning on AI — particularly regarding military and surveillance applications — now measurably impacts market share, app downloads, and enterprise procurement. OpenAI/Anthropic split is the canonical case: defence contract triggered 295% uninstalls while competitor gained 51%.</t>
        </is>
      </c>
      <c r="D9" s="78" t="inlineStr">
        <is>
          <t>Digital Trust</t>
        </is>
      </c>
      <c r="E9" s="78" t="inlineStr">
        <is>
          <t>AI &amp; Agents; Consumer</t>
        </is>
      </c>
      <c r="F9" s="78" t="inlineStr">
        <is>
          <t>C, I</t>
        </is>
      </c>
      <c r="G9" s="78" t="n">
        <v>4</v>
      </c>
      <c r="H9" s="78" t="n">
        <v>4</v>
      </c>
      <c r="I9" s="78" t="n">
        <v>5</v>
      </c>
      <c r="J9" s="78" t="inlineStr">
        <is>
          <t>Developing</t>
        </is>
      </c>
      <c r="K9" s="78" t="inlineStr">
        <is>
          <t>ACT NOW</t>
        </is>
      </c>
      <c r="L9" s="78" t="inlineStr">
        <is>
          <t>Strengthening</t>
        </is>
      </c>
      <c r="M9" s="78" t="n">
        <v>3</v>
      </c>
      <c r="N9" s="78" t="n">
        <v>4</v>
      </c>
      <c r="O9" s="78" t="n">
        <v>4</v>
      </c>
      <c r="P9" s="79">
        <f>G9-M9</f>
        <v/>
      </c>
      <c r="Q9" s="79">
        <f>H9-N9</f>
        <v/>
      </c>
      <c r="R9" s="79">
        <f>I9-O9</f>
        <v/>
      </c>
      <c r="S9" s="80" t="inlineStr">
        <is>
          <t>2026-03-12</t>
        </is>
      </c>
      <c r="T9" s="80" t="inlineStr">
        <is>
          <t>2026-03-17</t>
        </is>
      </c>
      <c r="U9" s="79" t="n">
        <v>12</v>
      </c>
      <c r="V9" s="79" t="n">
        <v>3</v>
      </c>
      <c r="W9" s="79" t="inlineStr">
        <is>
          <t>Committed</t>
        </is>
      </c>
      <c r="X9" s="79" t="inlineStr">
        <is>
          <t>Proposed</t>
        </is>
      </c>
      <c r="Y9" s="79" t="inlineStr">
        <is>
          <t>Moderate</t>
        </is>
      </c>
      <c r="Z9" s="78" t="inlineStr">
        <is>
          <t>OpenAI 295% US uninstall surge post-Pentagon deal (Issue #16). Anthropic surpasses ChatGPT daily installs (Issue #16). Meta E2EE retreat under government pressure (Issue #17). Facial recognition grocery pricing trials (Issue #17).</t>
        </is>
      </c>
      <c r="AA9" s="78" t="inlineStr">
        <is>
          <t>AI vendor selection now includes ethical positioning as procurement criterion. Enterprise customers may follow consumer defection patterns. Banks must evaluate reputational contagion risk from AI provider defence contracts.</t>
        </is>
      </c>
      <c r="AB9" s="78" t="inlineStr">
        <is>
          <t>Enterprise contract losses linked to ethics positioning; EU AI Act enforcement actions; UK AI Safety Institute vendor assessments; consumer ethics metrics stabilising</t>
        </is>
      </c>
      <c r="AC9" s="79" t="inlineStr">
        <is>
          <t>Active</t>
        </is>
      </c>
      <c r="AD9" s="81" t="n"/>
      <c r="AE9" s="82" t="inlineStr">
        <is>
          <t>295% uninstall surge; 51% competitor gain; measurable market share shift</t>
        </is>
      </c>
      <c r="AF9" s="82" t="inlineStr">
        <is>
          <t>Consumer trust, enterprise procurement, brand value, regulatory posture</t>
        </is>
      </c>
      <c r="AG9" s="82" t="inlineStr">
        <is>
          <t>TRL 6; measurable commercial impact; not yet industry-standard procurement criterion</t>
        </is>
      </c>
      <c r="AH9" s="82" t="inlineStr">
        <is>
          <t>High</t>
        </is>
      </c>
      <c r="AI9" s="82" t="n"/>
      <c r="AJ9" s="82" t="n"/>
      <c r="AK9" s="82" t="n"/>
      <c r="AL9" s="82" t="n"/>
      <c r="AM9" s="82" t="inlineStr">
        <is>
          <t>Pending</t>
        </is>
      </c>
      <c r="AN9" s="82" t="inlineStr">
        <is>
          <t>⚠ App choice driven by values; trust erosion</t>
        </is>
      </c>
      <c r="AO9" s="82" t="inlineStr">
        <is>
          <t>~ Limited unless AI vendor-dependent</t>
        </is>
      </c>
      <c r="AP9" s="82" t="inlineStr">
        <is>
          <t>⚠ Vendor selection, reputational risk, procurement criteria</t>
        </is>
      </c>
      <c r="AQ9" s="82" t="inlineStr">
        <is>
          <t>~ ESG portfolio implications</t>
        </is>
      </c>
      <c r="AR9" s="82" t="inlineStr">
        <is>
          <t>⚠ Trust in digital services further eroded</t>
        </is>
      </c>
      <c r="AS9" s="84" t="n">
        <v>6.1</v>
      </c>
      <c r="AT9" s="85" t="inlineStr">
        <is>
          <t>Regulatory arbitrage risk; incumbent lobbying against crypto-native infrastructure</t>
        </is>
      </c>
    </row>
    <row r="10">
      <c r="A10" s="78" t="inlineStr">
        <is>
          <t>T-008</t>
        </is>
      </c>
      <c r="B10" s="78" t="inlineStr">
        <is>
          <t>AI Capital Reallocation</t>
        </is>
      </c>
      <c r="C10" s="78" t="inlineStr">
        <is>
          <t>Large enterprises explicitly cutting human headcount to fund AI infrastructure investment. Meta's 20% workforce reduction (~16,000 jobs) to offset $135B AI capex is the template. The equation — cut humans to fund machines — will be replicated across industries.</t>
        </is>
      </c>
      <c r="D10" s="78" t="inlineStr">
        <is>
          <t>Workforce &amp; Talent</t>
        </is>
      </c>
      <c r="E10" s="78" t="inlineStr">
        <is>
          <t>AI &amp; Agents; Business, Finance &amp; Policy</t>
        </is>
      </c>
      <c r="F10" s="78" t="inlineStr">
        <is>
          <t>I</t>
        </is>
      </c>
      <c r="G10" s="78" t="n">
        <v>5</v>
      </c>
      <c r="H10" s="78" t="n">
        <v>5</v>
      </c>
      <c r="I10" s="78" t="n">
        <v>4</v>
      </c>
      <c r="J10" s="78" t="inlineStr">
        <is>
          <t>Emerging</t>
        </is>
      </c>
      <c r="K10" s="78" t="inlineStr">
        <is>
          <t>ACT NOW</t>
        </is>
      </c>
      <c r="L10" s="78" t="inlineStr">
        <is>
          <t>Accelerating</t>
        </is>
      </c>
      <c r="M10" s="78" t="n"/>
      <c r="N10" s="78" t="n"/>
      <c r="O10" s="78" t="n"/>
      <c r="P10" s="79">
        <f>G10-M10</f>
        <v/>
      </c>
      <c r="Q10" s="79">
        <f>H10-N10</f>
        <v/>
      </c>
      <c r="R10" s="79">
        <f>I10-O10</f>
        <v/>
      </c>
      <c r="S10" s="80" t="inlineStr">
        <is>
          <t>2026-03-17</t>
        </is>
      </c>
      <c r="T10" s="80" t="inlineStr">
        <is>
          <t>2026-03-17</t>
        </is>
      </c>
      <c r="U10" s="79" t="n">
        <v>6</v>
      </c>
      <c r="V10" s="79" t="n">
        <v>3</v>
      </c>
      <c r="W10" s="79" t="inlineStr">
        <is>
          <t>Committed</t>
        </is>
      </c>
      <c r="X10" s="79" t="inlineStr">
        <is>
          <t>Distant</t>
        </is>
      </c>
      <c r="Y10" s="79" t="inlineStr">
        <is>
          <t>Weak</t>
        </is>
      </c>
      <c r="Z10" s="78" t="inlineStr">
        <is>
          <t>Meta 20% workforce cut to fund $135B AI capex (Issue #17). Nvidia $1T revenue projection (Issue #17). a16z thesis: AI agents replacing $380B SI market. Semiconductor spending $82.5B. Fuse $25M AI-native loan origination.</t>
        </is>
      </c>
      <c r="AA10" s="78" t="inlineStr">
        <is>
          <t>Every large enterprise faces the same capital reallocation equation. Banks should model 15-25% knowledge-worker displacement within 5 years. Consulting relationships supporting transformation programmes are themselves at risk. Workforce planning must shift to human-plus-agent capacity modelling.</t>
        </is>
      </c>
      <c r="AB10" s="78" t="inlineStr">
        <is>
          <t>Second major tech company announcing similar restructuring; banking sector AI-driven headcount reduction; SI contract values declining; AI agent productivity metrics published</t>
        </is>
      </c>
      <c r="AC10" s="79" t="inlineStr">
        <is>
          <t>Active</t>
        </is>
      </c>
      <c r="AD10" s="81" t="n"/>
      <c r="AE10" s="82" t="inlineStr">
        <is>
          <t>Meta $135B capex + 16,000 job cuts; first explicit cut-humans-to-fund-AI at scale</t>
        </is>
      </c>
      <c r="AF10" s="82" t="inlineStr">
        <is>
          <t>All industries face same equation; banking workforce directly exposed</t>
        </is>
      </c>
      <c r="AG10" s="82" t="inlineStr">
        <is>
          <t>TRL 4-5; Meta first mover; others signalling but not yet acting</t>
        </is>
      </c>
      <c r="AH10" s="82" t="inlineStr">
        <is>
          <t>Medium</t>
        </is>
      </c>
      <c r="AI10" s="82" t="n"/>
      <c r="AJ10" s="82" t="n"/>
      <c r="AK10" s="82" t="n"/>
      <c r="AL10" s="82" t="n"/>
      <c r="AM10" s="82" t="inlineStr">
        <is>
          <t>Pending</t>
        </is>
      </c>
      <c r="AN10" s="82" t="inlineStr">
        <is>
          <t>~ Job security anxiety; mortgage affordability if displaced</t>
        </is>
      </c>
      <c r="AO10" s="82" t="inlineStr">
        <is>
          <t>+ Potential productivity gains from AI tools</t>
        </is>
      </c>
      <c r="AP10" s="82" t="inlineStr">
        <is>
          <t>⚠ Workforce restructuring; AI capex budget battles; consulting dependency</t>
        </is>
      </c>
      <c r="AQ10" s="82" t="inlineStr">
        <is>
          <t>~ Portfolio exposure to restructuring companies</t>
        </is>
      </c>
      <c r="AR10" s="82" t="inlineStr">
        <is>
          <t>⚠ Further exclusion as human services reduce</t>
        </is>
      </c>
    </row>
    <row r="11">
      <c r="A11" s="78" t="inlineStr">
        <is>
          <t>T-009</t>
        </is>
      </c>
      <c r="B11" s="78" t="inlineStr">
        <is>
          <t>Crypto-TradFi Infrastructure Convergence</t>
        </is>
      </c>
      <c r="C11" s="78" t="inlineStr">
        <is>
          <t>Crypto firms gaining access to traditional financial infrastructure (Fed payment rails, bank charters) while traditional banks adopt crypto-native tools (stablecoins, tokenised assets, on-chain settlement). The wall between the two systems is formally breached.</t>
        </is>
      </c>
      <c r="D11" s="78" t="inlineStr">
        <is>
          <t>Digital Markets &amp; Assets</t>
        </is>
      </c>
      <c r="E11" s="78" t="inlineStr">
        <is>
          <t>Business, Finance &amp; Policy; Digital Trust</t>
        </is>
      </c>
      <c r="F11" s="78" t="inlineStr">
        <is>
          <t>I, P</t>
        </is>
      </c>
      <c r="G11" s="78" t="n">
        <v>4</v>
      </c>
      <c r="H11" s="78" t="n">
        <v>5</v>
      </c>
      <c r="I11" s="78" t="n">
        <v>4</v>
      </c>
      <c r="J11" s="78" t="inlineStr">
        <is>
          <t>Emerging</t>
        </is>
      </c>
      <c r="K11" s="78" t="inlineStr">
        <is>
          <t>ACT NOW</t>
        </is>
      </c>
      <c r="L11" s="78" t="inlineStr">
        <is>
          <t>Accelerating</t>
        </is>
      </c>
      <c r="M11" s="78" t="n"/>
      <c r="N11" s="78" t="n"/>
      <c r="O11" s="78" t="n"/>
      <c r="P11" s="79">
        <f>G11-M11</f>
        <v/>
      </c>
      <c r="Q11" s="79">
        <f>H11-N11</f>
        <v/>
      </c>
      <c r="R11" s="79">
        <f>I11-O11</f>
        <v/>
      </c>
      <c r="S11" s="80" t="inlineStr">
        <is>
          <t>2026-03-17</t>
        </is>
      </c>
      <c r="T11" s="80" t="inlineStr">
        <is>
          <t>2026-03-17</t>
        </is>
      </c>
      <c r="U11" s="79" t="n">
        <v>8</v>
      </c>
      <c r="V11" s="79" t="n">
        <v>3</v>
      </c>
      <c r="W11" s="79" t="inlineStr">
        <is>
          <t>Committed</t>
        </is>
      </c>
      <c r="X11" s="79" t="inlineStr">
        <is>
          <t>Active</t>
        </is>
      </c>
      <c r="Y11" s="79" t="inlineStr">
        <is>
          <t>Moderate</t>
        </is>
      </c>
      <c r="Z11" s="78" t="inlineStr">
        <is>
          <t>Kraken first crypto firm with Fed master account (Issue #17). Galaxy CLO on Avalanche — institutional structured credit on public blockchain. SoFi/Wells Fargo developing stablecoins. Morgan Stanley crypto trust custody. CLARITY Act stuck in committee.</t>
        </is>
      </c>
      <c r="AA11" s="78" t="inlineStr">
        <is>
          <t>Parallel financial infrastructure emerging that incumbent banks cannot ignore. FCA will face pressure to match US permissiveness. Digital asset firms competing directly on payment speed and cost. NatWest digital asset strategy needs to account for competitors with Fed payment rails.</t>
        </is>
      </c>
      <c r="AB11" s="78" t="inlineStr">
        <is>
          <t>Second crypto firm receiving Fed account; FCA equivalent approval in UK; bank-issued stablecoin transaction volumes; tokenised asset AUM crossing $100B; CLARITY Act passage</t>
        </is>
      </c>
      <c r="AC11" s="79" t="inlineStr">
        <is>
          <t>Active</t>
        </is>
      </c>
      <c r="AD11" s="81" t="n"/>
      <c r="AE11" s="82" t="inlineStr">
        <is>
          <t>Kraken Fed account; Galaxy tokenised CLO; Wells Fargo/SoFi stablecoins</t>
        </is>
      </c>
      <c r="AF11" s="82" t="inlineStr">
        <is>
          <t>Payment rails, custody, settlement, regulatory architecture</t>
        </is>
      </c>
      <c r="AG11" s="82" t="inlineStr">
        <is>
          <t>TRL 5; first approvals granted but not yet mainstream</t>
        </is>
      </c>
      <c r="AH11" s="82" t="inlineStr">
        <is>
          <t>Medium</t>
        </is>
      </c>
      <c r="AI11" s="82" t="n"/>
      <c r="AJ11" s="82" t="n"/>
      <c r="AK11" s="82" t="n"/>
      <c r="AL11" s="82" t="n"/>
      <c r="AM11" s="82" t="inlineStr">
        <is>
          <t>Pending</t>
        </is>
      </c>
      <c r="AN11" s="82" t="inlineStr">
        <is>
          <t>~ Faster payments if adopted; limited awareness</t>
        </is>
      </c>
      <c r="AO11" s="82" t="inlineStr">
        <is>
          <t>+ Cheaper cross-border payments; new payment options</t>
        </is>
      </c>
      <c r="AP11" s="82" t="inlineStr">
        <is>
          <t>⚠ Treasury settlement infrastructure; counterparty evaluation</t>
        </is>
      </c>
      <c r="AQ11" s="82" t="inlineStr">
        <is>
          <t>⚠ New asset class access; custody considerations</t>
        </is>
      </c>
      <c r="AR11" s="82" t="inlineStr">
        <is>
          <t>~ Neutral unless cash further marginalised</t>
        </is>
      </c>
    </row>
  </sheetData>
  <autoFilter ref="A1:AD1"/>
  <conditionalFormatting sqref="K2:K100">
    <cfRule type="cellIs" rank="0" priority="2" equalAverage="0" operator="equal" aboveAverage="0" dxfId="2" text="" percent="0" bottom="0">
      <formula>"ACT NOW"</formula>
    </cfRule>
    <cfRule type="cellIs" rank="0" priority="3" equalAverage="0" operator="equal" aboveAverage="0" dxfId="3" text="" percent="0" bottom="0">
      <formula>"WATCH &amp; PREPARE"</formula>
    </cfRule>
    <cfRule type="cellIs" rank="0" priority="4" equalAverage="0" operator="equal" aboveAverage="0" dxfId="4" text="" percent="0" bottom="0">
      <formula>"MONITOR"</formula>
    </cfRule>
    <cfRule type="cellIs" rank="0" priority="5" equalAverage="0" operator="equal" aboveAverage="0" dxfId="5" text="" percent="0" bottom="0">
      <formula>"LOG"</formula>
    </cfRule>
  </conditionalFormatting>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D1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28" customWidth="1" style="36" min="1" max="1"/>
    <col width="14" customWidth="1" style="36" min="2" max="2"/>
    <col width="50" customWidth="1" style="36" min="3" max="3"/>
    <col width="12" customWidth="1" style="36" min="4" max="4"/>
  </cols>
  <sheetData>
    <row r="1" ht="15" customHeight="1" s="37">
      <c r="A1" s="52" t="inlineStr">
        <is>
          <t>Lens</t>
        </is>
      </c>
      <c r="B1" s="52" t="inlineStr">
        <is>
          <t>Colour Code</t>
        </is>
      </c>
      <c r="C1" s="52" t="inlineStr">
        <is>
          <t>Scope</t>
        </is>
      </c>
      <c r="D1" s="52" t="inlineStr">
        <is>
          <t>Status</t>
        </is>
      </c>
    </row>
    <row r="2" ht="23.85" customHeight="1" s="37">
      <c r="A2" s="53" t="inlineStr">
        <is>
          <t>AI &amp; Agents</t>
        </is>
      </c>
      <c r="B2" s="54" t="inlineStr">
        <is>
          <t>#4F46E5</t>
        </is>
      </c>
      <c r="C2" s="55" t="inlineStr">
        <is>
          <t>Foundation models, autonomous agents, enterprise AI, AI governance</t>
        </is>
      </c>
      <c r="D2" s="56" t="inlineStr">
        <is>
          <t>Original</t>
        </is>
      </c>
    </row>
    <row r="3" ht="15" customHeight="1" s="37">
      <c r="A3" s="53" t="inlineStr">
        <is>
          <t>Quantum &amp; Compute</t>
        </is>
      </c>
      <c r="B3" s="57" t="inlineStr">
        <is>
          <t>#7C3AED</t>
        </is>
      </c>
      <c r="C3" s="55" t="inlineStr">
        <is>
          <t>Quantum readiness, cryptographic risk, HPC advances</t>
        </is>
      </c>
      <c r="D3" s="56" t="inlineStr">
        <is>
          <t>Original</t>
        </is>
      </c>
    </row>
    <row r="4" ht="15" customHeight="1" s="37">
      <c r="A4" s="53" t="inlineStr">
        <is>
          <t>Digital Markets &amp; Assets</t>
        </is>
      </c>
      <c r="B4" s="58" t="inlineStr">
        <is>
          <t>#059669</t>
        </is>
      </c>
      <c r="C4" s="55" t="inlineStr">
        <is>
          <t>Crypto, tokenisation, CBDCs, DeFi, stablecoins</t>
        </is>
      </c>
      <c r="D4" s="56" t="inlineStr">
        <is>
          <t>Original</t>
        </is>
      </c>
    </row>
    <row r="5" ht="15" customHeight="1" s="37">
      <c r="A5" s="53" t="inlineStr">
        <is>
          <t>Digital Trust</t>
        </is>
      </c>
      <c r="B5" s="59" t="inlineStr">
        <is>
          <t>#DC2626</t>
        </is>
      </c>
      <c r="C5" s="55" t="inlineStr">
        <is>
          <t>Cybersecurity, digital identity, fraud, privacy</t>
        </is>
      </c>
      <c r="D5" s="56" t="inlineStr">
        <is>
          <t>Original</t>
        </is>
      </c>
    </row>
    <row r="6" ht="15" customHeight="1" s="37">
      <c r="A6" s="53" t="inlineStr">
        <is>
          <t>Interface &amp; Spatial</t>
        </is>
      </c>
      <c r="B6" s="60" t="inlineStr">
        <is>
          <t>#0891B2</t>
        </is>
      </c>
      <c r="C6" s="55" t="inlineStr">
        <is>
          <t>Conversational UI, AR/VR, spatial computing, ambient</t>
        </is>
      </c>
      <c r="D6" s="56" t="inlineStr">
        <is>
          <t>Original</t>
        </is>
      </c>
    </row>
    <row r="7" ht="15" customHeight="1" s="37">
      <c r="A7" s="53" t="inlineStr">
        <is>
          <t>Bio-Human</t>
        </is>
      </c>
      <c r="B7" s="61" t="inlineStr">
        <is>
          <t>#DB2777</t>
        </is>
      </c>
      <c r="C7" s="55" t="inlineStr">
        <is>
          <t>Longevity, neurotech, health-finance, biometrics</t>
        </is>
      </c>
      <c r="D7" s="56" t="inlineStr">
        <is>
          <t>Original</t>
        </is>
      </c>
    </row>
    <row r="8" ht="15" customHeight="1" s="37">
      <c r="A8" s="53" t="inlineStr">
        <is>
          <t>Business, Finance &amp; Policy</t>
        </is>
      </c>
      <c r="B8" s="62" t="inlineStr">
        <is>
          <t>#EA580C</t>
        </is>
      </c>
      <c r="C8" s="55" t="inlineStr">
        <is>
          <t>Regulation, central bank policy, M&amp;A, fintech funding</t>
        </is>
      </c>
      <c r="D8" s="56" t="inlineStr">
        <is>
          <t>Original</t>
        </is>
      </c>
    </row>
    <row r="9" ht="15" customHeight="1" s="37">
      <c r="A9" s="53" t="inlineStr">
        <is>
          <t>Consumer</t>
        </is>
      </c>
      <c r="B9" s="63" t="inlineStr">
        <is>
          <t>#0D9488</t>
        </is>
      </c>
      <c r="C9" s="55" t="inlineStr">
        <is>
          <t>Behavioural shifts, generational attitudes, financial wellbeing</t>
        </is>
      </c>
      <c r="D9" s="56" t="inlineStr">
        <is>
          <t>Original</t>
        </is>
      </c>
    </row>
    <row r="10" ht="15" customHeight="1" s="37">
      <c r="A10" s="53" t="inlineStr">
        <is>
          <t>Left Field</t>
        </is>
      </c>
      <c r="B10" s="64" t="inlineStr">
        <is>
          <t>#D97706</t>
        </is>
      </c>
      <c r="C10" s="55" t="inlineStr">
        <is>
          <t>Peripheral signals — weak signals, wild cards, black elephants, sideways developments that don't fit a domain lens</t>
        </is>
      </c>
      <c r="D10" s="56" t="inlineStr">
        <is>
          <t>Original</t>
        </is>
      </c>
    </row>
    <row r="11" ht="15" customHeight="1" s="37">
      <c r="A11" s="53" t="inlineStr">
        <is>
          <t>Climate &amp; Energy Transition</t>
        </is>
      </c>
      <c r="B11" s="65" t="inlineStr">
        <is>
          <t>#16A34A</t>
        </is>
      </c>
      <c r="C11" s="55" t="inlineStr">
        <is>
          <t>Net zero, carbon markets, green finance, stranded assets</t>
        </is>
      </c>
      <c r="D11" s="66" t="inlineStr">
        <is>
          <t>NEW</t>
        </is>
      </c>
    </row>
    <row r="12" ht="15" customHeight="1" s="37">
      <c r="A12" s="53" t="inlineStr">
        <is>
          <t>Geopolitical Realignment</t>
        </is>
      </c>
      <c r="B12" s="57" t="inlineStr">
        <is>
          <t>#7C3AED</t>
        </is>
      </c>
      <c r="C12" s="55" t="inlineStr">
        <is>
          <t>Trade fragmentation, sanctions, new power centres</t>
        </is>
      </c>
      <c r="D12" s="66" t="inlineStr">
        <is>
          <t>NEW</t>
        </is>
      </c>
    </row>
    <row r="13" ht="15" customHeight="1" s="37">
      <c r="A13" s="53" t="inlineStr">
        <is>
          <t>Workforce &amp; Talent</t>
        </is>
      </c>
      <c r="B13" s="67" t="inlineStr">
        <is>
          <t>#BE185D</t>
        </is>
      </c>
      <c r="C13" s="55" t="inlineStr">
        <is>
          <t>Skills displacement, human-AI models, demographic shifts</t>
        </is>
      </c>
      <c r="D13" s="66" t="inlineStr">
        <is>
          <t>NEW</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outlinePr summaryBelow="1" summaryRight="1"/>
    <pageSetUpPr fitToPage="0"/>
  </sheetPr>
  <dimension ref="A1:D2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16" customWidth="1" style="36" min="1" max="1"/>
    <col width="10" customWidth="1" style="36" min="2" max="2"/>
    <col width="20" customWidth="1" style="36" min="3" max="3"/>
    <col width="55" customWidth="1" style="36" min="4" max="4"/>
  </cols>
  <sheetData>
    <row r="1" ht="15" customHeight="1" s="37">
      <c r="A1" s="68" t="inlineStr">
        <is>
          <t>Dimension</t>
        </is>
      </c>
      <c r="B1" s="68" t="inlineStr">
        <is>
          <t>Score</t>
        </is>
      </c>
      <c r="C1" s="68" t="inlineStr">
        <is>
          <t>Label</t>
        </is>
      </c>
      <c r="D1" s="68" t="inlineStr">
        <is>
          <t>Criteria</t>
        </is>
      </c>
    </row>
    <row r="2" ht="15" customHeight="1" s="37">
      <c r="A2" s="69" t="inlineStr">
        <is>
          <t>Velocity</t>
        </is>
      </c>
      <c r="B2" s="69" t="n">
        <v>1</v>
      </c>
      <c r="C2" s="69" t="inlineStr">
        <is>
          <t>Decelerating</t>
        </is>
      </c>
      <c r="D2" s="69" t="inlineStr">
        <is>
          <t>Losing momentum, coverage declining</t>
        </is>
      </c>
    </row>
    <row r="3" ht="15" customHeight="1" s="37">
      <c r="A3" s="69" t="inlineStr">
        <is>
          <t>Velocity</t>
        </is>
      </c>
      <c r="B3" s="69" t="n">
        <v>2</v>
      </c>
      <c r="C3" s="69" t="inlineStr">
        <is>
          <t>Stable</t>
        </is>
      </c>
      <c r="D3" s="69" t="inlineStr">
        <is>
          <t>Consistent but not growing</t>
        </is>
      </c>
    </row>
    <row r="4" ht="15" customHeight="1" s="37">
      <c r="A4" s="69" t="inlineStr">
        <is>
          <t>Velocity</t>
        </is>
      </c>
      <c r="B4" s="69" t="n">
        <v>3</v>
      </c>
      <c r="C4" s="69" t="inlineStr">
        <is>
          <t>Moderate</t>
        </is>
      </c>
      <c r="D4" s="69" t="inlineStr">
        <is>
          <t>Growing steadily, regular signal appearances</t>
        </is>
      </c>
    </row>
    <row r="5" ht="15" customHeight="1" s="37">
      <c r="A5" s="69" t="inlineStr">
        <is>
          <t>Velocity</t>
        </is>
      </c>
      <c r="B5" s="69" t="n">
        <v>4</v>
      </c>
      <c r="C5" s="69" t="inlineStr">
        <is>
          <t>Rapid</t>
        </is>
      </c>
      <c r="D5" s="69" t="inlineStr">
        <is>
          <t>Multiple signals converging, capital flowing</t>
        </is>
      </c>
    </row>
    <row r="6" ht="15" customHeight="1" s="37">
      <c r="A6" s="69" t="inlineStr">
        <is>
          <t>Velocity</t>
        </is>
      </c>
      <c r="B6" s="69" t="n">
        <v>5</v>
      </c>
      <c r="C6" s="69" t="inlineStr">
        <is>
          <t>Exponential</t>
        </is>
      </c>
      <c r="D6" s="69" t="inlineStr">
        <is>
          <t>Breakthrough pace, market-defining momentum</t>
        </is>
      </c>
    </row>
    <row r="7" ht="15" customHeight="1" s="37">
      <c r="A7" s="69" t="n"/>
      <c r="B7" s="69" t="n"/>
      <c r="C7" s="69" t="n"/>
      <c r="D7" s="69" t="n"/>
    </row>
    <row r="8" ht="15" customHeight="1" s="37">
      <c r="A8" s="69" t="inlineStr">
        <is>
          <t>Impact</t>
        </is>
      </c>
      <c r="B8" s="69" t="n">
        <v>1</v>
      </c>
      <c r="C8" s="69" t="inlineStr">
        <is>
          <t>Peripheral</t>
        </is>
      </c>
      <c r="D8" s="69" t="inlineStr">
        <is>
          <t>Affects niche segments, limited value chain exposure</t>
        </is>
      </c>
    </row>
    <row r="9" ht="15" customHeight="1" s="37">
      <c r="A9" s="69" t="inlineStr">
        <is>
          <t>Impact</t>
        </is>
      </c>
      <c r="B9" s="69" t="n">
        <v>2</v>
      </c>
      <c r="C9" s="69" t="inlineStr">
        <is>
          <t>Moderate</t>
        </is>
      </c>
      <c r="D9" s="69" t="inlineStr">
        <is>
          <t>Affects one business line or customer segment</t>
        </is>
      </c>
    </row>
    <row r="10" ht="15" customHeight="1" s="37">
      <c r="A10" s="69" t="inlineStr">
        <is>
          <t>Impact</t>
        </is>
      </c>
      <c r="B10" s="69" t="n">
        <v>3</v>
      </c>
      <c r="C10" s="69" t="inlineStr">
        <is>
          <t>Significant</t>
        </is>
      </c>
      <c r="D10" s="69" t="inlineStr">
        <is>
          <t>Affects multiple business lines, new competitive dynamics</t>
        </is>
      </c>
    </row>
    <row r="11" ht="15" customHeight="1" s="37">
      <c r="A11" s="69" t="inlineStr">
        <is>
          <t>Impact</t>
        </is>
      </c>
      <c r="B11" s="69" t="n">
        <v>4</v>
      </c>
      <c r="C11" s="69" t="inlineStr">
        <is>
          <t>Structural</t>
        </is>
      </c>
      <c r="D11" s="69" t="inlineStr">
        <is>
          <t>Requires strategic response, reshapes competition</t>
        </is>
      </c>
    </row>
    <row r="12" ht="15" customHeight="1" s="37">
      <c r="A12" s="69" t="inlineStr">
        <is>
          <t>Impact</t>
        </is>
      </c>
      <c r="B12" s="69" t="n">
        <v>5</v>
      </c>
      <c r="C12" s="69" t="inlineStr">
        <is>
          <t>Transformative</t>
        </is>
      </c>
      <c r="D12" s="69" t="inlineStr">
        <is>
          <t>Redefines the industry, existential if ignored</t>
        </is>
      </c>
    </row>
    <row r="13" ht="15" customHeight="1" s="37">
      <c r="A13" s="69" t="n"/>
      <c r="B13" s="69" t="n"/>
      <c r="C13" s="69" t="n"/>
      <c r="D13" s="69" t="n"/>
    </row>
    <row r="14" ht="15" customHeight="1" s="37">
      <c r="A14" s="69" t="inlineStr">
        <is>
          <t>Maturity</t>
        </is>
      </c>
      <c r="B14" s="69" t="inlineStr">
        <is>
          <t>1-3</t>
        </is>
      </c>
      <c r="C14" s="69" t="inlineStr">
        <is>
          <t>Emerging</t>
        </is>
      </c>
      <c r="D14" s="69" t="inlineStr">
        <is>
          <t>Early signals, limited adoption, high uncertainty</t>
        </is>
      </c>
    </row>
    <row r="15" ht="15" customHeight="1" s="37">
      <c r="A15" s="69" t="inlineStr">
        <is>
          <t>Maturity</t>
        </is>
      </c>
      <c r="B15" s="69" t="inlineStr">
        <is>
          <t>4-6</t>
        </is>
      </c>
      <c r="C15" s="69" t="inlineStr">
        <is>
          <t>Developing</t>
        </is>
      </c>
      <c r="D15" s="69" t="inlineStr">
        <is>
          <t>Growing evidence, some institutional commitment</t>
        </is>
      </c>
    </row>
    <row r="16" ht="15" customHeight="1" s="37">
      <c r="A16" s="69" t="inlineStr">
        <is>
          <t>Maturity</t>
        </is>
      </c>
      <c r="B16" s="69" t="inlineStr">
        <is>
          <t>7-8</t>
        </is>
      </c>
      <c r="C16" s="69" t="inlineStr">
        <is>
          <t>Maturing</t>
        </is>
      </c>
      <c r="D16" s="69" t="inlineStr">
        <is>
          <t>Widespread adoption, regulatory frameworks forming</t>
        </is>
      </c>
    </row>
    <row r="17" ht="15" customHeight="1" s="37">
      <c r="A17" s="69" t="inlineStr">
        <is>
          <t>Maturity</t>
        </is>
      </c>
      <c r="B17" s="69" t="inlineStr">
        <is>
          <t>9-10</t>
        </is>
      </c>
      <c r="C17" s="69" t="inlineStr">
        <is>
          <t>Established</t>
        </is>
      </c>
      <c r="D17" s="69" t="inlineStr">
        <is>
          <t>Mainstream, embedded in business-as-usual</t>
        </is>
      </c>
    </row>
    <row r="18" ht="15" customHeight="1" s="37">
      <c r="A18" s="69" t="n"/>
      <c r="B18" s="69" t="n"/>
      <c r="C18" s="69" t="n"/>
      <c r="D18" s="69" t="n"/>
    </row>
    <row r="19" ht="15" customHeight="1" s="37">
      <c r="A19" s="70" t="inlineStr">
        <is>
          <t>Priority Matrix</t>
        </is>
      </c>
      <c r="B19" s="70" t="n"/>
      <c r="C19" s="70" t="n"/>
      <c r="D19" s="70" t="n"/>
    </row>
    <row r="20" ht="15" customHeight="1" s="37">
      <c r="A20" s="69" t="n"/>
      <c r="B20" s="69" t="n"/>
      <c r="C20" s="69" t="inlineStr">
        <is>
          <t>ACT NOW</t>
        </is>
      </c>
      <c r="D20" s="69" t="inlineStr">
        <is>
          <t>High Impact (4-5) + High Velocity (4-5)</t>
        </is>
      </c>
    </row>
    <row r="21" ht="15" customHeight="1" s="37">
      <c r="A21" s="69" t="n"/>
      <c r="B21" s="69" t="n"/>
      <c r="C21" s="69" t="inlineStr">
        <is>
          <t>WATCH &amp; PREPARE</t>
        </is>
      </c>
      <c r="D21" s="69" t="inlineStr">
        <is>
          <t>High Impact (4-5) + Low Velocity (1-3)</t>
        </is>
      </c>
    </row>
    <row r="22" ht="15" customHeight="1" s="37">
      <c r="A22" s="69" t="n"/>
      <c r="B22" s="69" t="n"/>
      <c r="C22" s="69" t="inlineStr">
        <is>
          <t>MONITOR</t>
        </is>
      </c>
      <c r="D22" s="69" t="inlineStr">
        <is>
          <t>Low Impact (1-3) + High Velocity (4-5)</t>
        </is>
      </c>
    </row>
    <row r="23" ht="15" customHeight="1" s="37">
      <c r="A23" s="69" t="n"/>
      <c r="B23" s="69" t="n"/>
      <c r="C23" s="69" t="inlineStr">
        <is>
          <t>LOG</t>
        </is>
      </c>
      <c r="D23" s="69" t="inlineStr">
        <is>
          <t>Low Impact (1-3) + Low Velocity (1-3)</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A1:C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1" zeroHeight="0" outlineLevelRow="0"/>
  <cols>
    <col width="22" customWidth="1" style="36" min="1" max="1"/>
    <col width="45" customWidth="1" style="36" min="2" max="2"/>
    <col width="55" customWidth="1" style="36" min="3" max="3"/>
  </cols>
  <sheetData>
    <row r="1" ht="15" customHeight="1" s="37">
      <c r="A1" s="68" t="inlineStr">
        <is>
          <t>Criterion</t>
        </is>
      </c>
      <c r="B1" s="68" t="inlineStr">
        <is>
          <t>Threshold</t>
        </is>
      </c>
      <c r="C1" s="68" t="inlineStr">
        <is>
          <t>Evidence Required</t>
        </is>
      </c>
    </row>
    <row r="2" ht="15" customHeight="1" s="37">
      <c r="A2" s="69" t="inlineStr">
        <is>
          <t>Persistence</t>
        </is>
      </c>
      <c r="B2" s="69" t="inlineStr">
        <is>
          <t>Signal appeared in 3+ daily briefings within 30 days</t>
        </is>
      </c>
      <c r="C2" s="69" t="inlineStr">
        <is>
          <t>List briefing dates and lens assignments</t>
        </is>
      </c>
    </row>
    <row r="3" ht="15" customHeight="1" s="37">
      <c r="A3" s="69" t="inlineStr">
        <is>
          <t>Breadth</t>
        </is>
      </c>
      <c r="B3" s="69" t="inlineStr">
        <is>
          <t>Touches 2+ strategic lenses (convergence count &gt;= 2)</t>
        </is>
      </c>
      <c r="C3" s="69" t="inlineStr">
        <is>
          <t>Name the lenses and the signal in each</t>
        </is>
      </c>
    </row>
    <row r="4" ht="15" customHeight="1" s="37">
      <c r="A4" s="69" t="inlineStr">
        <is>
          <t>Institutional Traction</t>
        </is>
      </c>
      <c r="B4" s="69" t="inlineStr">
        <is>
          <t>Evidence of capital commitment</t>
        </is>
      </c>
      <c r="C4" s="69" t="inlineStr">
        <is>
          <t>Investment rounds, patent filings, strategic announcements, M&amp;A</t>
        </is>
      </c>
    </row>
    <row r="5" ht="15" customHeight="1" s="37">
      <c r="A5" s="69" t="inlineStr">
        <is>
          <t>Behavioural Evidence</t>
        </is>
      </c>
      <c r="B5" s="69" t="inlineStr">
        <is>
          <t>Consumer or enterprise behaviour shifting</t>
        </is>
      </c>
      <c r="C5" s="69" t="inlineStr">
        <is>
          <t>Usage data, adoption metrics, survey data, not just commentary</t>
        </is>
      </c>
    </row>
    <row r="6" ht="15" customHeight="1" s="37">
      <c r="A6" s="69" t="inlineStr">
        <is>
          <t>Structural Implication</t>
        </is>
      </c>
      <c r="B6" s="69" t="inlineStr">
        <is>
          <t>Identifiable second-order consequences for banking</t>
        </is>
      </c>
      <c r="C6" s="69" t="inlineStr">
        <is>
          <t>Articulate the value chain impact and which business lines affected</t>
        </is>
      </c>
    </row>
    <row r="7" ht="15" customHeight="1" s="37">
      <c r="A7" s="69" t="n"/>
      <c r="B7" s="69" t="n"/>
      <c r="C7" s="69" t="n"/>
    </row>
    <row r="8" ht="15" customHeight="1" s="37">
      <c r="A8" s="71" t="inlineStr">
        <is>
          <t>GRADUATION RULE</t>
        </is>
      </c>
      <c r="B8" s="69" t="inlineStr">
        <is>
          <t>Meet 3 of 5 criteria</t>
        </is>
      </c>
      <c r="C8" s="69" t="inlineStr">
        <is>
          <t>Document evidence in the trend record</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0"/>
  </sheetPr>
  <dimension ref="A1:H1"/>
  <sheetViews>
    <sheetView showFormulas="0" showGridLines="1" showRowColHeaders="1" showZeros="1" rightToLeft="0" tabSelected="0" showOutlineSymbols="1" defaultGridColor="1"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baseColWidth="8" defaultColWidth="8.6796875" defaultRowHeight="15" customHeight="1" zeroHeight="0" outlineLevelRow="0"/>
  <cols>
    <col width="14" customWidth="1" style="36" min="1" max="1"/>
    <col width="16" customWidth="1" style="36" min="2" max="2"/>
    <col width="18" customWidth="1" style="36" min="3" max="3"/>
    <col width="14" customWidth="1" style="36" min="4" max="4"/>
    <col width="30" customWidth="1" style="36" min="5" max="6"/>
    <col width="40" customWidth="1" style="36" min="7" max="7"/>
    <col width="25" customWidth="1" style="36" min="8" max="8"/>
  </cols>
  <sheetData>
    <row r="1" ht="15" customHeight="1" s="37">
      <c r="A1" s="72" t="inlineStr">
        <is>
          <t>Review Date</t>
        </is>
      </c>
      <c r="B1" s="72" t="inlineStr">
        <is>
          <t>Trends Reviewed</t>
        </is>
      </c>
      <c r="C1" s="72" t="inlineStr">
        <is>
          <t>New Graduations</t>
        </is>
      </c>
      <c r="D1" s="72" t="inlineStr">
        <is>
          <t>Retirements</t>
        </is>
      </c>
      <c r="E1" s="72" t="inlineStr">
        <is>
          <t>Key Score Changes</t>
        </is>
      </c>
      <c r="F1" s="72" t="inlineStr">
        <is>
          <t>Convergences Identified</t>
        </is>
      </c>
      <c r="G1" s="72" t="inlineStr">
        <is>
          <t>Actions Agreed</t>
        </is>
      </c>
      <c r="H1" s="72" t="inlineStr">
        <is>
          <t>Attendees</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outlinePr summaryBelow="1" summaryRight="1"/>
    <pageSetUpPr/>
  </sheetPr>
  <dimension ref="A1:R3"/>
  <sheetViews>
    <sheetView workbookViewId="0">
      <pane xSplit="2" ySplit="1" topLeftCell="C2" activePane="bottomRight" state="frozen"/>
      <selection pane="topRight" activeCell="A1" sqref="A1"/>
      <selection pane="bottomLeft" activeCell="A1" sqref="A1"/>
      <selection pane="bottomRight" activeCell="A1" sqref="A1"/>
    </sheetView>
  </sheetViews>
  <sheetFormatPr baseColWidth="8" defaultRowHeight="15"/>
  <cols>
    <col width="12" customWidth="1" style="37" min="1" max="1"/>
    <col width="28" customWidth="1" style="37" min="2" max="2"/>
    <col width="30" customWidth="1" style="37" min="3" max="3"/>
    <col width="35" customWidth="1" style="37" min="4" max="4"/>
    <col width="35" customWidth="1" style="37" min="5" max="5"/>
    <col width="10" customWidth="1" style="37" min="6" max="6"/>
    <col width="14" customWidth="1" style="37" min="7" max="7"/>
    <col width="10" customWidth="1" style="37" min="8" max="8"/>
    <col width="60" customWidth="1" style="37" min="9" max="9"/>
    <col width="40" customWidth="1" style="37" min="10" max="10"/>
    <col width="16" customWidth="1" style="37" min="11" max="11"/>
    <col width="14" customWidth="1" style="37" min="12" max="12"/>
    <col width="14" customWidth="1" style="37" min="13" max="13"/>
    <col width="12" customWidth="1" style="37" min="14" max="14"/>
    <col width="30" customWidth="1" style="37" min="15" max="15"/>
    <col width="18" customWidth="1" style="37" min="16" max="16"/>
    <col width="16" customWidth="1" style="37" min="17" max="17"/>
    <col width="16" customWidth="1" style="37" min="18" max="18"/>
  </cols>
  <sheetData>
    <row r="1" ht="36" customHeight="1" s="37">
      <c r="A1" s="73" t="inlineStr">
        <is>
          <t>Scenario ID</t>
        </is>
      </c>
      <c r="B1" s="73" t="inlineStr">
        <is>
          <t>Scenario Name</t>
        </is>
      </c>
      <c r="C1" s="73" t="inlineStr">
        <is>
          <t>Theme</t>
        </is>
      </c>
      <c r="D1" s="73" t="inlineStr">
        <is>
          <t>Axis 1 Trend</t>
        </is>
      </c>
      <c r="E1" s="73" t="inlineStr">
        <is>
          <t>Axis 2 Trend</t>
        </is>
      </c>
      <c r="F1" s="73" t="inlineStr">
        <is>
          <t>Quadrant</t>
        </is>
      </c>
      <c r="G1" s="73" t="inlineStr">
        <is>
          <t>Plausibility</t>
        </is>
      </c>
      <c r="H1" s="73" t="inlineStr">
        <is>
          <t>Direction</t>
        </is>
      </c>
      <c r="I1" s="73" t="inlineStr">
        <is>
          <t>Leading Indicators</t>
        </is>
      </c>
      <c r="J1" s="73" t="inlineStr">
        <is>
          <t>Indicator Statuses</t>
        </is>
      </c>
      <c r="K1" s="73" t="inlineStr">
        <is>
          <t>Plausibility Score</t>
        </is>
      </c>
      <c r="L1" s="73" t="inlineStr">
        <is>
          <t>Date Created</t>
        </is>
      </c>
      <c r="M1" s="73" t="inlineStr">
        <is>
          <t>Last Reviewed</t>
        </is>
      </c>
      <c r="N1" s="73" t="inlineStr">
        <is>
          <t>Status</t>
        </is>
      </c>
      <c r="O1" s="73" t="inlineStr">
        <is>
          <t>Notes</t>
        </is>
      </c>
      <c r="P1" s="83" t="inlineStr">
        <is>
          <t>Prev. Plausibility Score</t>
        </is>
      </c>
      <c r="Q1" s="83" t="inlineStr">
        <is>
          <t>Plausibility Shift</t>
        </is>
      </c>
      <c r="R1" s="83" t="inlineStr">
        <is>
          <t>Shift Direction</t>
        </is>
      </c>
    </row>
    <row r="2" ht="50" customHeight="1" s="37">
      <c r="A2" s="74" t="inlineStr">
        <is>
          <t>S-001</t>
        </is>
      </c>
      <c r="B2" s="74" t="inlineStr">
        <is>
          <t>The Invisible Bank</t>
        </is>
      </c>
      <c r="C2" s="74" t="inlineStr">
        <is>
          <t>Payments &amp; Distribution (2030-2035)</t>
        </is>
      </c>
      <c r="D2" s="74" t="inlineStr">
        <is>
          <t>Embedded Finance 2.0</t>
        </is>
      </c>
      <c r="E2" s="74" t="inlineStr">
        <is>
          <t>Autonomous AI Agents in Financial Services</t>
        </is>
      </c>
      <c r="F2" s="74" t="inlineStr">
        <is>
          <t>HH</t>
        </is>
      </c>
      <c r="G2" s="74" t="inlineStr">
        <is>
          <t>Moderate</t>
        </is>
      </c>
      <c r="H2" s="74" t="inlineStr">
        <is>
          <t>Rising</t>
        </is>
      </c>
      <c r="I2" s="74" t="inlineStr">
        <is>
          <t>Platform-originated lending &gt;10% of personal loans; FCA framework for platform finance; Major retailer full banking suite; AI agent handling &gt;5% of consumer financial decisions; Branch footfall declining &gt;20% YoY</t>
        </is>
      </c>
      <c r="J2" s="74" t="inlineStr"/>
      <c r="K2" s="74" t="inlineStr"/>
      <c r="L2" s="74" t="inlineStr">
        <is>
          <t>2026-03-09</t>
        </is>
      </c>
      <c r="M2" s="74" t="inlineStr">
        <is>
          <t>2026-03-09</t>
        </is>
      </c>
      <c r="N2" s="74" t="inlineStr">
        <is>
          <t>Active</t>
        </is>
      </c>
      <c r="P2" s="86" t="n"/>
      <c r="Q2" s="87">
        <f>K2-P2</f>
        <v/>
      </c>
      <c r="R2" s="86">
        <f>IF(Q2&gt;0,"↑ MORE PLAUSIBLE",IF(Q2&lt;0,"↓ LESS PLAUSIBLE","→ STABLE"))</f>
        <v/>
      </c>
    </row>
    <row r="3" ht="50" customHeight="1" s="37">
      <c r="A3" s="74" t="inlineStr">
        <is>
          <t>S-002</t>
        </is>
      </c>
      <c r="B3" s="74" t="inlineStr">
        <is>
          <t>Fortress Finance</t>
        </is>
      </c>
      <c r="C3" s="74" t="inlineStr">
        <is>
          <t>Trust &amp; Regulation (2030-2035)</t>
        </is>
      </c>
      <c r="D3" s="74" t="inlineStr">
        <is>
          <t>Post-Quantum Cryptographic Migration</t>
        </is>
      </c>
      <c r="E3" s="74" t="inlineStr">
        <is>
          <t>Climate Risk Repricing</t>
        </is>
      </c>
      <c r="F3" s="74" t="inlineStr">
        <is>
          <t>HH</t>
        </is>
      </c>
      <c r="G3" s="74" t="inlineStr">
        <is>
          <t>Moderate</t>
        </is>
      </c>
      <c r="H3" s="74" t="inlineStr">
        <is>
          <t>Rising</t>
        </is>
      </c>
      <c r="I3" s="74" t="inlineStr">
        <is>
          <t>UK stablecoin regulation enacted; FCA mandatory AI agent licensing; Post-crisis regulatory tightening wave; Fintech failure causing &gt;£1B consumer losses; Sovereign digital identity mandate; Mandatory climate-adjusted capital requirements</t>
        </is>
      </c>
      <c r="J3" s="74" t="inlineStr"/>
      <c r="K3" s="74" t="inlineStr"/>
      <c r="L3" s="74" t="inlineStr">
        <is>
          <t>2026-03-09</t>
        </is>
      </c>
      <c r="M3" s="74" t="inlineStr">
        <is>
          <t>2026-03-09</t>
        </is>
      </c>
      <c r="N3" s="74" t="inlineStr">
        <is>
          <t>Active</t>
        </is>
      </c>
      <c r="P3" s="86" t="n"/>
      <c r="Q3" s="87">
        <f>K3-P3</f>
        <v/>
      </c>
      <c r="R3" s="86">
        <f>IF(Q3&gt;0,"↑ MORE PLAUSIBLE",IF(Q3&lt;0,"↓ LESS PLAUSIBLE","→ STABLE"))</f>
        <v/>
      </c>
    </row>
  </sheetData>
  <autoFilter ref="A1:O1"/>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6"/>
  <sheetViews>
    <sheetView workbookViewId="0">
      <selection activeCell="A1" sqref="A1"/>
    </sheetView>
  </sheetViews>
  <sheetFormatPr baseColWidth="8" defaultRowHeight="15"/>
  <cols>
    <col width="18" customWidth="1" style="37" min="1" max="1"/>
    <col width="10" customWidth="1" style="37" min="2" max="2"/>
    <col width="50" customWidth="1" style="37" min="3" max="3"/>
    <col width="20" customWidth="1" style="37" min="4" max="4"/>
    <col width="40" customWidth="1" style="37" min="5" max="5"/>
    <col width="12" customWidth="1" style="37" min="6" max="6"/>
  </cols>
  <sheetData>
    <row r="1">
      <c r="A1" s="75" t="inlineStr">
        <is>
          <t>Archetype</t>
        </is>
      </c>
      <c r="B1" s="75" t="inlineStr">
        <is>
          <t>Name</t>
        </is>
      </c>
      <c r="C1" s="75" t="inlineStr">
        <is>
          <t>Profile</t>
        </is>
      </c>
      <c r="D1" s="75" t="inlineStr">
        <is>
          <t>Disruption Exposure</t>
        </is>
      </c>
      <c r="E1" s="75" t="inlineStr">
        <is>
          <t>Key Needs</t>
        </is>
      </c>
      <c r="F1" s="75" t="inlineStr">
        <is>
          <t>Colour</t>
        </is>
      </c>
    </row>
    <row r="2">
      <c r="A2" s="77" t="inlineStr">
        <is>
          <t>Mass Retail</t>
        </is>
      </c>
      <c r="B2" s="77" t="inlineStr">
        <is>
          <t>Sarah</t>
        </is>
      </c>
      <c r="C2" s="77" t="inlineStr">
        <is>
          <t>Individual consumer. Current account, savings, mortgage, insurance. Digital-first, price-sensitive, convenience-driven.</t>
        </is>
      </c>
      <c r="D2" s="77" t="inlineStr">
        <is>
          <t>High</t>
        </is>
      </c>
      <c r="E2" s="77" t="inlineStr">
        <is>
          <t>Simplicity, speed, transparency, value</t>
        </is>
      </c>
      <c r="F2" s="77" t="inlineStr">
        <is>
          <t>#4F46E5</t>
        </is>
      </c>
    </row>
    <row r="3">
      <c r="A3" s="77" t="inlineStr">
        <is>
          <t>SME / Business</t>
        </is>
      </c>
      <c r="B3" s="77" t="inlineStr">
        <is>
          <t>James</t>
        </is>
      </c>
      <c r="C3" s="77" t="inlineStr">
        <is>
          <t>Small-to-medium enterprise owner. Business account, working capital, payments, FX. Time-poor, relationship-dependent.</t>
        </is>
      </c>
      <c r="D3" s="77" t="inlineStr">
        <is>
          <t>Moderate-to-High</t>
        </is>
      </c>
      <c r="E3" s="77" t="inlineStr">
        <is>
          <t>Cash flow visibility, speed, integrated tools, human support</t>
        </is>
      </c>
      <c r="F3" s="77" t="inlineStr">
        <is>
          <t>#059669</t>
        </is>
      </c>
    </row>
    <row r="4">
      <c r="A4" s="77" t="inlineStr">
        <is>
          <t>Corporate</t>
        </is>
      </c>
      <c r="B4" s="77" t="inlineStr">
        <is>
          <t>Priya</t>
        </is>
      </c>
      <c r="C4" s="77" t="inlineStr">
        <is>
          <t>CFO or treasury function. Syndicated lending, derivatives, cash management, trade finance. Multi-bank, regulated.</t>
        </is>
      </c>
      <c r="D4" s="77" t="inlineStr">
        <is>
          <t>Moderate</t>
        </is>
      </c>
      <c r="E4" s="77" t="inlineStr">
        <is>
          <t>Certainty, control, counterparty trust, bespoke solutions</t>
        </is>
      </c>
      <c r="F4" s="77" t="inlineStr">
        <is>
          <t>#EA580C</t>
        </is>
      </c>
    </row>
    <row r="5">
      <c r="A5" s="77" t="inlineStr">
        <is>
          <t>Wealth</t>
        </is>
      </c>
      <c r="B5" s="77" t="inlineStr">
        <is>
          <t>David</t>
        </is>
      </c>
      <c r="C5" s="77" t="inlineStr">
        <is>
          <t>High-net-worth or affluent. Investment portfolio, tax planning, estate management. Relationship-intensive.</t>
        </is>
      </c>
      <c r="D5" s="77" t="inlineStr">
        <is>
          <t>Moderate</t>
        </is>
      </c>
      <c r="E5" s="77" t="inlineStr">
        <is>
          <t>Trust, expertise, personalisation, discretion</t>
        </is>
      </c>
      <c r="F5" s="77" t="inlineStr">
        <is>
          <t>#D97706</t>
        </is>
      </c>
    </row>
    <row r="6">
      <c r="A6" s="77" t="inlineStr">
        <is>
          <t>Digitally Excluded</t>
        </is>
      </c>
      <c r="B6" s="77" t="inlineStr">
        <is>
          <t>Margaret</t>
        </is>
      </c>
      <c r="C6" s="77" t="inlineStr">
        <is>
          <t>Unable or unwilling to engage digitally. Elderly, low-income, rural. Reliant on branches and cash.</t>
        </is>
      </c>
      <c r="D6" s="77" t="inlineStr">
        <is>
          <t>Extreme (inverted)</t>
        </is>
      </c>
      <c r="E6" s="77" t="inlineStr">
        <is>
          <t>Access, human contact, simplicity, dignity</t>
        </is>
      </c>
      <c r="F6" s="77" t="inlineStr">
        <is>
          <t>#DB2777</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H1"/>
  <sheetViews>
    <sheetView workbookViewId="0">
      <selection activeCell="A1" sqref="A1"/>
    </sheetView>
  </sheetViews>
  <sheetFormatPr baseColWidth="8" defaultRowHeight="15"/>
  <cols>
    <col width="10" customWidth="1" style="37" min="1" max="1"/>
    <col width="8" customWidth="1" style="37" min="2" max="2"/>
    <col width="40" customWidth="1" style="37" min="3" max="3"/>
    <col width="50" customWidth="1" style="37" min="4" max="4"/>
    <col width="20" customWidth="1" style="37" min="5" max="5"/>
    <col width="40" customWidth="1" style="37" min="6" max="6"/>
    <col width="50" customWidth="1" style="37" min="7" max="7"/>
    <col width="15" customWidth="1" style="37" min="8" max="8"/>
  </cols>
  <sheetData>
    <row r="1">
      <c r="A1" s="75" t="inlineStr">
        <is>
          <t>Quarter</t>
        </is>
      </c>
      <c r="B1" s="75" t="inlineStr">
        <is>
          <t>Year</t>
        </is>
      </c>
      <c r="C1" s="75" t="inlineStr">
        <is>
          <t>Title</t>
        </is>
      </c>
      <c r="D1" s="75" t="inlineStr">
        <is>
          <t>Core Claim</t>
        </is>
      </c>
      <c r="E1" s="75" t="inlineStr">
        <is>
          <t>Archetype at Risk</t>
        </is>
      </c>
      <c r="F1" s="75" t="inlineStr">
        <is>
          <t>Key Trends</t>
        </is>
      </c>
      <c r="G1" s="75" t="inlineStr">
        <is>
          <t>Question Posed</t>
        </is>
      </c>
      <c r="H1" s="75" t="inlineStr">
        <is>
          <t>Date Published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2026-03-09T11:35:29Z</dcterms:created>
  <dcterms:modified xmlns:dcterms="http://purl.org/dc/terms/" xmlns:xsi="http://www.w3.org/2001/XMLSchema-instance" xsi:type="dcterms:W3CDTF">2026-03-17T14:21:16Z</dcterms:modified>
  <cp:revision>0</cp:revision>
</cp:coreProperties>
</file>